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<sst xmlns="http://schemas.openxmlformats.org/spreadsheetml/2006/main" count="999" uniqueCount="838">
  <si>
    <t>Discount irigatii</t>
  </si>
  <si>
    <t>MATERIALE IRIGATII</t>
  </si>
  <si>
    <t>Model</t>
  </si>
  <si>
    <t>Cant.</t>
  </si>
  <si>
    <t>P.U.</t>
  </si>
  <si>
    <t>Total</t>
  </si>
  <si>
    <t>Pret lista</t>
  </si>
  <si>
    <t>buc</t>
  </si>
  <si>
    <t>€</t>
  </si>
  <si>
    <t>Aspersoare nerotative tip spray. Raza de stropire 0,6-7,4 m</t>
  </si>
  <si>
    <t>Seria Uni-Spray™ (FI - 1/2")</t>
  </si>
  <si>
    <t>Ridicare 10 cm, cu duza 10 VAN preinstalata, (0 - 360°)</t>
  </si>
  <si>
    <t>US-410</t>
  </si>
  <si>
    <t>Ridicare 10 cm, cu duza 12 VAN preinstalata, (0 - 360°)</t>
  </si>
  <si>
    <t>US-412</t>
  </si>
  <si>
    <t>Ridicare 10 cm, cu duza 15 VAN preinstalata, (0 - 360°)</t>
  </si>
  <si>
    <t>US-415</t>
  </si>
  <si>
    <t>Ridicare 10 cm, cu duza 18 VAN preinstalata, (0 - 360°)</t>
  </si>
  <si>
    <t>US-418</t>
  </si>
  <si>
    <t>Ridicare 10 cm, fara duza</t>
  </si>
  <si>
    <t>US-400</t>
  </si>
  <si>
    <t>Seria 1800™ (FI - 1/2")</t>
  </si>
  <si>
    <t>Ridicare 5 cm</t>
  </si>
  <si>
    <t>Ridicare 7,5 cm</t>
  </si>
  <si>
    <t>Ridicare 10 cm</t>
  </si>
  <si>
    <t>Ridicare 15 cm</t>
  </si>
  <si>
    <t>Ridicare 30 cm</t>
  </si>
  <si>
    <t>Ridicare 10 cm, SAM, cu supapa de retinere pt. diferenta de nivel</t>
  </si>
  <si>
    <t>1804-SAM</t>
  </si>
  <si>
    <t>Ridicare 30 cm, SAM, cu supapa de retinere pt. diferenta de nivel</t>
  </si>
  <si>
    <t>1812-SAM</t>
  </si>
  <si>
    <t>Duze pentru aspersoare nerotative tip spray. Accesorii</t>
  </si>
  <si>
    <t>Duze MPR, Seria 5 - Rosu, traiectorie 5°</t>
  </si>
  <si>
    <t>Unghi 360°</t>
  </si>
  <si>
    <t>5F</t>
  </si>
  <si>
    <t>Unghi 180°</t>
  </si>
  <si>
    <t>5H</t>
  </si>
  <si>
    <t>Unghi 90°</t>
  </si>
  <si>
    <t>5Q</t>
  </si>
  <si>
    <t>Duze MPR, Seria 8 - Verde, traiectorie 10°</t>
  </si>
  <si>
    <t>8F</t>
  </si>
  <si>
    <t>8H</t>
  </si>
  <si>
    <t>8Q</t>
  </si>
  <si>
    <t>Duze MPR, Seria 10 - Albastru, traiectorie 15°</t>
  </si>
  <si>
    <t>10F</t>
  </si>
  <si>
    <t>10H</t>
  </si>
  <si>
    <t>10Q</t>
  </si>
  <si>
    <t>Duze MPR, Seria 12 - Portocaliu, traiectorie 30°</t>
  </si>
  <si>
    <t>12F</t>
  </si>
  <si>
    <t>12H</t>
  </si>
  <si>
    <t>12Q</t>
  </si>
  <si>
    <t>Unghi 270°</t>
  </si>
  <si>
    <t>12TQ</t>
  </si>
  <si>
    <t>Duze MPR, Seria 15 - Negru, traiectorie 30°</t>
  </si>
  <si>
    <t>15F</t>
  </si>
  <si>
    <t>15H</t>
  </si>
  <si>
    <t>15Q</t>
  </si>
  <si>
    <t>15TQ</t>
  </si>
  <si>
    <t>Duze MPR Strip (fasie)</t>
  </si>
  <si>
    <t>Center Strip pattern</t>
  </si>
  <si>
    <t>15CST-Gray</t>
  </si>
  <si>
    <t>End Strip pattern</t>
  </si>
  <si>
    <t>15EST-Gray</t>
  </si>
  <si>
    <t>Side Strip pattern</t>
  </si>
  <si>
    <t>15SST-Gray</t>
  </si>
  <si>
    <t>9SST-Gray</t>
  </si>
  <si>
    <t>Duze VAN - cu reglarea sectorului de stropire, 4/6/8 - VAN = 0-330°, 10/12/15/18 - VAN = 0-360°</t>
  </si>
  <si>
    <t>Nr. 4-VAN, galben, traiectorie 0°</t>
  </si>
  <si>
    <t>4-VAN</t>
  </si>
  <si>
    <t>Nr. 6-VAN, portocaliu, traiectorie 0°</t>
  </si>
  <si>
    <t>6-VAN</t>
  </si>
  <si>
    <t>Nr. 8-VAN, verde, traiectorie 5°</t>
  </si>
  <si>
    <t>8-VAN</t>
  </si>
  <si>
    <t>Nr. 10-VAN, albastru, traiectorie 10°</t>
  </si>
  <si>
    <t>10-VAN</t>
  </si>
  <si>
    <t>12-VAN</t>
  </si>
  <si>
    <t>Nr. 15-VAN, negru, traiectorie 23°</t>
  </si>
  <si>
    <t>15-VAN</t>
  </si>
  <si>
    <t>Nr. 18-VAN, maron, traiectorie 26°</t>
  </si>
  <si>
    <t>18-VAN</t>
  </si>
  <si>
    <t>Duze rotative - Seria RN 13-18</t>
  </si>
  <si>
    <t>RN 13-18F</t>
  </si>
  <si>
    <t>RN 13-18H</t>
  </si>
  <si>
    <t>RN 13-18Q</t>
  </si>
  <si>
    <t>Unghi 120°</t>
  </si>
  <si>
    <t>RN 13-18T</t>
  </si>
  <si>
    <t>Unghi 240°</t>
  </si>
  <si>
    <t>RN 13-18TT</t>
  </si>
  <si>
    <t>RN 13-18TQ</t>
  </si>
  <si>
    <t>Duze rotative - Seria RN 17-24</t>
  </si>
  <si>
    <t>RN 17-24F</t>
  </si>
  <si>
    <t>RN 17-24H</t>
  </si>
  <si>
    <t>RN 17-24Q</t>
  </si>
  <si>
    <t>RN 17-24T</t>
  </si>
  <si>
    <t>RN 17-24TT</t>
  </si>
  <si>
    <t>RN 17-24TQ</t>
  </si>
  <si>
    <t>Accesorii</t>
  </si>
  <si>
    <t>Adaptor shrub 1/2", pentru duzele aspersoarelor 1800 ™ si UNI-Spray</t>
  </si>
  <si>
    <t>PA-8S</t>
  </si>
  <si>
    <t>Adaptor duze seria XS-90, XS-180, XS-360, SXB-180, SXB-360, montabil pe aspersoarele 1800 ™ si UNI-Spray</t>
  </si>
  <si>
    <t>XBA-1800</t>
  </si>
  <si>
    <t>Prelungitor duza, 15 cm, pt. duzele aspersoarelor 1800 ™ si UNI-Spray</t>
  </si>
  <si>
    <t>1800-EXT</t>
  </si>
  <si>
    <t>Supapa de retinere pt. diferenta de nivel 1,5m pt. aspersor UNI-Spray</t>
  </si>
  <si>
    <t>US-SAM-KIT</t>
  </si>
  <si>
    <t>Aspersoare rotative cu raza medie de stropire: 4,6 - 16,8 m. Duze. Accesorii</t>
  </si>
  <si>
    <t>Seria 3504 (FI - 1/2"). Set duze (tehnologie Rain Curtain™)</t>
  </si>
  <si>
    <t>Ridicare 10 cm, set duze, reglabil 40-360°, 360° tur-retur</t>
  </si>
  <si>
    <t>3504-PC</t>
  </si>
  <si>
    <t>Ridicare 10 cm, set duze, reglabil 40-360°, 360° tur-retur, supapa de retinere pt. diferenta de nivel</t>
  </si>
  <si>
    <t>3504-PC-SAM</t>
  </si>
  <si>
    <t>Seria 5000 (FI - 3/4"). Set duze (tehnologie Rain Curtain™)</t>
  </si>
  <si>
    <t>5004 PC/3.0</t>
  </si>
  <si>
    <t>Seria 5000 PLUS (FI - 3/4"). Set duze (tehnologie Rain Curtain™)</t>
  </si>
  <si>
    <t>5004 PLUS-PC</t>
  </si>
  <si>
    <t>Ridicare 10 cm, set duze, 360°</t>
  </si>
  <si>
    <t>5004 PLUS-FC</t>
  </si>
  <si>
    <t xml:space="preserve">Ridicare 10 cm, set duze, reglabil 40-360°, 360° tur-retur, supapa de retinere, telescop otel inoxidabil </t>
  </si>
  <si>
    <t>Ridicare 15 cm, set duze, reglabil 40-360°, 360° tur-retur</t>
  </si>
  <si>
    <t>5006 PLUS-PC</t>
  </si>
  <si>
    <t>Ridicare 30 cm, set duze, reglabil 40-360°, 360° tur-retur</t>
  </si>
  <si>
    <t>5012 PLUS-PC</t>
  </si>
  <si>
    <t>Duze (tehnologie Rain Curtain™). Accesorii</t>
  </si>
  <si>
    <t>Set duze MPR Rain Curtain™ (F, H, T, Q), raza 7.62 m, (rosu)</t>
  </si>
  <si>
    <t>5000+ MPR 25</t>
  </si>
  <si>
    <t>Set duze MPR Rain Curtain™ (F, H, T, Q), raza 9.14 m, (verde)</t>
  </si>
  <si>
    <t>5000+ MPR 30</t>
  </si>
  <si>
    <t>Set duze MPR Rain Curtain™ (F, H, T, Q), raza 10.67 m, (bej)</t>
  </si>
  <si>
    <t>5000+ MPR 35</t>
  </si>
  <si>
    <t>Supapa de retinere pt. diferenta de nivel 2,1m pt. aspersor 5000 PLUS</t>
  </si>
  <si>
    <t>5000+ SAM Kit</t>
  </si>
  <si>
    <t>Seria 5500 (FI - 3/4"). Duze (tehnologie Rain Curtain™)</t>
  </si>
  <si>
    <t>Ridicare 12.5 cm, reglabil 50-350°, 360°, supapa de retinere, memorie de arc, protectie antivandal</t>
  </si>
  <si>
    <t>Ridicare 12.5 cm, reglabil 50-350°, 360°, supapa retinere, telescop otel inoxidabil, memorie arc, protectie antivandal</t>
  </si>
  <si>
    <t>5505 SS</t>
  </si>
  <si>
    <t>Duza Rain Curtain™ nr. 2.0, portocaliu</t>
  </si>
  <si>
    <t>B8240002</t>
  </si>
  <si>
    <t>FREE</t>
  </si>
  <si>
    <t>Duza Rain Curtain™ nr. 3.0, rosu</t>
  </si>
  <si>
    <t>B8240003</t>
  </si>
  <si>
    <t>Duza Rain Curtain™ nr. 4.0, negru</t>
  </si>
  <si>
    <t>B8240004</t>
  </si>
  <si>
    <t>Duza Rain Curtain™ nr. 5.0, galben</t>
  </si>
  <si>
    <t>B8240005</t>
  </si>
  <si>
    <t>Duza Rain Curtain™ nr. 6.0, albastru</t>
  </si>
  <si>
    <t>B8240006</t>
  </si>
  <si>
    <t>Duza Rain Curtain™ nr. 8.0, verde inchis</t>
  </si>
  <si>
    <t>B8240008</t>
  </si>
  <si>
    <t>Duza Rain Curtain™ nr. 10.0, gri</t>
  </si>
  <si>
    <t>B8240010</t>
  </si>
  <si>
    <t>Duza Rain Curtain™ nr. 12.0, bej</t>
  </si>
  <si>
    <t>B8240012</t>
  </si>
  <si>
    <t>Duza Rain Curtain™, set raze scurte</t>
  </si>
  <si>
    <t>B8240089</t>
  </si>
  <si>
    <t>Aspersoare rotative cu raza mare de stropire 11,3 - 29,6 m. Duze. Accesorii</t>
  </si>
  <si>
    <t>Seria FALCON® 6504 (FI - 1").</t>
  </si>
  <si>
    <t>Ridicare 10.2 cm, 360°, supapa de retinere</t>
  </si>
  <si>
    <t>FALCON FC</t>
  </si>
  <si>
    <t>Ridicare 10.2 cm, reglabil 40-360°, supapa de retinere</t>
  </si>
  <si>
    <t>FALCON PC</t>
  </si>
  <si>
    <t>Ridicare 10.2 cm, 360°, supapa de retinere, telescop otel inoxidabil, duza nr. 18 preinstalata</t>
  </si>
  <si>
    <t>FALCON FC-SS</t>
  </si>
  <si>
    <t>Ridicare 10.2 cm, reglabil 40-360°, supapa de retinere, telescop otel inoxidabil, duza nr. 18 preinstalata</t>
  </si>
  <si>
    <t>FALCON PC-SS</t>
  </si>
  <si>
    <t>Ridicare 10.2 cm, 360°, supapa de retinere, telescop otel inoxidabil, viteza de rotire mare</t>
  </si>
  <si>
    <t>FALCON PC-SS-HS</t>
  </si>
  <si>
    <t>Ridicare 10.2 cm, reglabil 40-360°, supapa de retinere, telescop otel inoxidabil, viteza de rotire mare</t>
  </si>
  <si>
    <t>Seria 8005 (FI - 1"). Duze (tehnologie Rain Curtain™)</t>
  </si>
  <si>
    <t>Ridicare 12.7 cm, reglabil 50-330°, cerc complet 360°, supapa retinere, memorie arc, duza #18 pre.</t>
  </si>
  <si>
    <t>Ridicare 12.7 cm, reglabil 50-330°, cerc complet 360°, supapa retinere, otel inox., memorie arc, duza #18 pre.</t>
  </si>
  <si>
    <t>8005-SS</t>
  </si>
  <si>
    <t>Duze (tehnologie Rain Curtain™) pentru FALCON® 6504 si 8005</t>
  </si>
  <si>
    <t>Duza nr. 04, negru</t>
  </si>
  <si>
    <t>B81600-04</t>
  </si>
  <si>
    <t>Duza nr. 06, albastru deschis</t>
  </si>
  <si>
    <t>B81600-06</t>
  </si>
  <si>
    <t>Duza nr. 08, verde</t>
  </si>
  <si>
    <t>B81600-08</t>
  </si>
  <si>
    <t>Duza nr. 10, gri</t>
  </si>
  <si>
    <t>B81600-10</t>
  </si>
  <si>
    <t>Duza nr. 12, bej</t>
  </si>
  <si>
    <t>B81600-12</t>
  </si>
  <si>
    <t>Duza nr. 14, verde deschis</t>
  </si>
  <si>
    <t>B81600-14</t>
  </si>
  <si>
    <t>Duza nr. 16, maro</t>
  </si>
  <si>
    <t>B81600-16</t>
  </si>
  <si>
    <t>Duza nr. 18, albastru inchis</t>
  </si>
  <si>
    <t>B81600-18</t>
  </si>
  <si>
    <t>Duza nr. 20, rosu</t>
  </si>
  <si>
    <t>B81600-20</t>
  </si>
  <si>
    <t>Duza nr. 22, galben</t>
  </si>
  <si>
    <t>B81600-22</t>
  </si>
  <si>
    <t>Duza nr. 24, portocaliu</t>
  </si>
  <si>
    <t>B81600-24</t>
  </si>
  <si>
    <t>Duza nr. 26, alb</t>
  </si>
  <si>
    <t>B81600-26</t>
  </si>
  <si>
    <t>Seria EAGLE™ E900/E950 (FI - 1"1/2). Duze (tehnologie Rain Curtain™) ACME</t>
  </si>
  <si>
    <t>Model EAGLE™ 900, ridicare 8,3 cm, cerc complet 360°, supapa retinere, memorie arc, duza nr. 60 preinstalata</t>
  </si>
  <si>
    <t>900E</t>
  </si>
  <si>
    <t>regulator de presiune, electrovana 24V inclusa</t>
  </si>
  <si>
    <t>Duza pentru EAGLE™ 900, nr. 44, albastru</t>
  </si>
  <si>
    <t>212067-44</t>
  </si>
  <si>
    <t>Duza pentru EAGLE™ 900, nr. 48, galben</t>
  </si>
  <si>
    <t>212067-48</t>
  </si>
  <si>
    <t>Duza pentru EAGLE™ 900, nr. 52, portocaliu</t>
  </si>
  <si>
    <t>212067-52</t>
  </si>
  <si>
    <t>Duza pentru EAGLE™ 900, nr. 56, verde</t>
  </si>
  <si>
    <t>212067-56</t>
  </si>
  <si>
    <t>Duza pentru EAGLE™ 900, nr. 60, negru</t>
  </si>
  <si>
    <t>212067-60</t>
  </si>
  <si>
    <t>Duza pentru EAGLE™ 900, nr. 64, rosu</t>
  </si>
  <si>
    <t>212067-64</t>
  </si>
  <si>
    <t>Model EAGLE™ 950, ridicare 8,3 cm, reglabil 0-345°, supapa retinere, memorie arc, duza nr. 28 preinstalata</t>
  </si>
  <si>
    <t>950E</t>
  </si>
  <si>
    <t>Duza pentru EAGLE™ 950, nr. 18, alb</t>
  </si>
  <si>
    <t>211441-18</t>
  </si>
  <si>
    <t>Duza pentru EAGLE™ 950, nr. 20, gri</t>
  </si>
  <si>
    <t>211441-20</t>
  </si>
  <si>
    <t>Duza pentru EAGLE™ 950, nr. 22, albastru</t>
  </si>
  <si>
    <t>211441-22</t>
  </si>
  <si>
    <t>Duza pentru EAGLE™ 950, nr. 24, galben</t>
  </si>
  <si>
    <t>211441-24</t>
  </si>
  <si>
    <t>Duza pentru EAGLE™ 950, nr. 26, portocaliu</t>
  </si>
  <si>
    <t>211215-26</t>
  </si>
  <si>
    <t>Duza pentru EAGLE™ 950, nr. 28, verde</t>
  </si>
  <si>
    <t>211215-28</t>
  </si>
  <si>
    <t>Duza pentru EAGLE™ 950, nr. 30, negru</t>
  </si>
  <si>
    <t>211215-30</t>
  </si>
  <si>
    <t>Duza pentru EAGLE™ 950, nr. 32, maro</t>
  </si>
  <si>
    <t>211215-32</t>
  </si>
  <si>
    <t>Capac si inel de cauciuc pentru EAGLE 900</t>
  </si>
  <si>
    <t>900 RC</t>
  </si>
  <si>
    <t>Capac si inel de cauciuc pentru EAGLE 950</t>
  </si>
  <si>
    <t>950 RC</t>
  </si>
  <si>
    <t>Gazon artificial - capac si inel pentru EAGLE 900/950</t>
  </si>
  <si>
    <t>B99500</t>
  </si>
  <si>
    <t>Capac gazon pentru 7005/8005</t>
  </si>
  <si>
    <t>SOD CUP</t>
  </si>
  <si>
    <t>Materiale pentru asamblarea aspersoarelor. Accesorii</t>
  </si>
  <si>
    <t>Legaturi flexibile</t>
  </si>
  <si>
    <t>Cot FE 1/2" x Racord teava SPXFLEX</t>
  </si>
  <si>
    <t>SBE-050</t>
  </si>
  <si>
    <t>Cot FE 3/4" x Racord teava SPXFLEX</t>
  </si>
  <si>
    <t>SBE-075</t>
  </si>
  <si>
    <t>Racord drept FE 3/4" x Racord teava SPXFLEX</t>
  </si>
  <si>
    <t>SBA-075</t>
  </si>
  <si>
    <t>Prelungitor pentru teava SPXFLEX</t>
  </si>
  <si>
    <t>SB-CPLG</t>
  </si>
  <si>
    <t>Teu pentru teava SPXFLEX</t>
  </si>
  <si>
    <t>SB-TEE</t>
  </si>
  <si>
    <t>Teava SPXFLEX, 16mm, 5.5 bari, LDPE, ultra-flexibil</t>
  </si>
  <si>
    <t>SPXFLEX30</t>
  </si>
  <si>
    <t>Piese mobile Swing Joints</t>
  </si>
  <si>
    <t>FE 1", lungime brat 30 cm</t>
  </si>
  <si>
    <t>SJ-12-100-22</t>
  </si>
  <si>
    <t>FE 1", lungime brat 45,7 cm</t>
  </si>
  <si>
    <t>SJ-18-100-22</t>
  </si>
  <si>
    <t>FE 1"1/2, lungime brat 30 cm</t>
  </si>
  <si>
    <t>SJ-12-150-23</t>
  </si>
  <si>
    <t>FE 1"1/2, lungime brat 45,7 cm</t>
  </si>
  <si>
    <t>SJ-18-150-23</t>
  </si>
  <si>
    <t>Electrovane. Accesorii</t>
  </si>
  <si>
    <t>Seria JTV</t>
  </si>
  <si>
    <t>1", FI, solenoid 24 VAC</t>
  </si>
  <si>
    <t>100-JTV</t>
  </si>
  <si>
    <t>1", FI, solenoid 9V</t>
  </si>
  <si>
    <t>100-JTV 9V</t>
  </si>
  <si>
    <t>Seria DV</t>
  </si>
  <si>
    <t>3/4", FI, solenoid 24 VAC</t>
  </si>
  <si>
    <t>075-DV</t>
  </si>
  <si>
    <t>100-DV</t>
  </si>
  <si>
    <t>100-DV 9V</t>
  </si>
  <si>
    <t>1", FI, solenoid 24 VAC, cu regulator de debit</t>
  </si>
  <si>
    <t>100-DVF</t>
  </si>
  <si>
    <t>Seria PGA</t>
  </si>
  <si>
    <t>1", FI, drept/unghi, solenoid 24 VAC, cu regulator de debit</t>
  </si>
  <si>
    <t>100-PGA</t>
  </si>
  <si>
    <t>1", FI, drept/unghi, solenoid 9V, cu regulator de debit</t>
  </si>
  <si>
    <t>100-PGA 9V</t>
  </si>
  <si>
    <t>1"1/2, FI, drept/unghi, solenoid 24 VAC, cu regulator de debit</t>
  </si>
  <si>
    <t>150-PGA</t>
  </si>
  <si>
    <t>1"1/2, FI, drept/unghi, solenoid 9V, cu regulator de debit</t>
  </si>
  <si>
    <t>150-PGA 9V</t>
  </si>
  <si>
    <t>2", FI, drept/unghi, solenoid 24 VAC, cu regulator de debit</t>
  </si>
  <si>
    <t>200-PGA</t>
  </si>
  <si>
    <t>2", FI, drept/unghi, solenoid 9V, cu regulator de debit</t>
  </si>
  <si>
    <t>200-PGA 9V</t>
  </si>
  <si>
    <t>Seria PEB/PESB</t>
  </si>
  <si>
    <t>100-PEB</t>
  </si>
  <si>
    <t>1"1/2, FI, solenoid 24 VAC</t>
  </si>
  <si>
    <t>150-PEB</t>
  </si>
  <si>
    <t>2", FI, solenoid 24 VAC</t>
  </si>
  <si>
    <t>200-PEB</t>
  </si>
  <si>
    <t>Regulator de presiune, pentru PGA, PEB, PESB, BPE, BPES</t>
  </si>
  <si>
    <t>PRS-Dial</t>
  </si>
  <si>
    <t>Solenoid 24V DC, pentru DV, JTV</t>
  </si>
  <si>
    <t>LU3240</t>
  </si>
  <si>
    <t>Solenoid 24V DC, pentru PGA, PEB, EFB</t>
  </si>
  <si>
    <t>Solenoid 9V, pentru DV, JTV, PGA, PEB, PESB, BPE, BPES</t>
  </si>
  <si>
    <t>LU3100</t>
  </si>
  <si>
    <t>Supape automate de golire</t>
  </si>
  <si>
    <t>1/2", FE, plastic</t>
  </si>
  <si>
    <t>16A-FDV</t>
  </si>
  <si>
    <t>Fitinguri pentru asamblarea electrovanelor</t>
  </si>
  <si>
    <t>Teu 1", FE x FE x FI</t>
  </si>
  <si>
    <t>MTT-100</t>
  </si>
  <si>
    <t>RB1212-010</t>
  </si>
  <si>
    <t>RB1282-010</t>
  </si>
  <si>
    <t>Teu 1", FE x FI x FI</t>
  </si>
  <si>
    <t>Cruce 1", FE x FI x FI x FI</t>
  </si>
  <si>
    <t>Cot 1", FE x FI</t>
  </si>
  <si>
    <t>Camine de vizitare electrovane (boxe). Hidranti si robineti. Accesorii</t>
  </si>
  <si>
    <t>Boxe seria polypropilena. Accesorii</t>
  </si>
  <si>
    <t>Mini (d=16 cm, h=24 cm)</t>
  </si>
  <si>
    <t>VBA02672</t>
  </si>
  <si>
    <t>Junior (d=24 cm, h=25,5 cm)</t>
  </si>
  <si>
    <t>VBA02673</t>
  </si>
  <si>
    <t>Standard (50,5 x 37 x 30,5 cm)</t>
  </si>
  <si>
    <t>VBA02674</t>
  </si>
  <si>
    <t>Jumbo (63 x 48 x 30,5 cm)</t>
  </si>
  <si>
    <t>VBA02675</t>
  </si>
  <si>
    <t>Extensie boxa Standard (39,5 x 27 x 18 cm), fara capac</t>
  </si>
  <si>
    <t>VBA02676</t>
  </si>
  <si>
    <t>Estensie boxa Jumbo (55 x 38 x 19 cm), fara capac</t>
  </si>
  <si>
    <t>VBA07777</t>
  </si>
  <si>
    <t>Boxe seria HDPE RB . Accesorii</t>
  </si>
  <si>
    <t>Mini (d=15,2 cm, h=23,3 cm)</t>
  </si>
  <si>
    <t>VB-7RND</t>
  </si>
  <si>
    <t>Junior (d=25 cm, h=26,5 cm)</t>
  </si>
  <si>
    <t>VB-10RND-H</t>
  </si>
  <si>
    <t>Standard (50 x 36 x 31 cm)</t>
  </si>
  <si>
    <t>VB-STD-H</t>
  </si>
  <si>
    <t>Jumbo (61x 43 x 31,5 cm)</t>
  </si>
  <si>
    <t>VB-JMB-H</t>
  </si>
  <si>
    <t>Hidranti si robineti</t>
  </si>
  <si>
    <t>Hidrant apa, FE, 3/4", plastic</t>
  </si>
  <si>
    <t>P-33</t>
  </si>
  <si>
    <t>Cheie pentru hidrant apa, 3/4", plastic</t>
  </si>
  <si>
    <t>P-33DK</t>
  </si>
  <si>
    <t>Adaptor furtun pentru cheie hidrant apa, 3/4", plastic</t>
  </si>
  <si>
    <t>PSH-O</t>
  </si>
  <si>
    <t>Hidrant apa, FI, 3/4", bronz</t>
  </si>
  <si>
    <t>3RC</t>
  </si>
  <si>
    <t>Cheie pentru hidrant apa, 3/4", bronz</t>
  </si>
  <si>
    <t>33DK</t>
  </si>
  <si>
    <t>Adaptor furtun pentru cheie hidrant apa, 3/4", bronz</t>
  </si>
  <si>
    <t>SH-O</t>
  </si>
  <si>
    <t>Hidrant apa, FI, 1", bronz</t>
  </si>
  <si>
    <t>5LRC-BSP</t>
  </si>
  <si>
    <t>Cheie pentru hidrant apa, 1", bronz</t>
  </si>
  <si>
    <t>55K-1-BSP</t>
  </si>
  <si>
    <t>Adaptor furtun pentru cheie hidrant apa, 1", bronz</t>
  </si>
  <si>
    <t>SH-2-BSP</t>
  </si>
  <si>
    <t>Cheie pentru capac hidrant apa de 1" si pentru capac boxa TBOS</t>
  </si>
  <si>
    <t>Robinet de gradina, cu camin si capac acces, FI, 3/4", plastic</t>
  </si>
  <si>
    <t>VBA17186</t>
  </si>
  <si>
    <t>Cabluri electrice pentru irigatii si conectori electrici</t>
  </si>
  <si>
    <t>Cabluri electrice pentru irigatii, litat, 24V</t>
  </si>
  <si>
    <t>3x0,75 mm²</t>
  </si>
  <si>
    <t>CABLU 3/100</t>
  </si>
  <si>
    <t>5x0,75 mm²</t>
  </si>
  <si>
    <t>CABLU 5/100</t>
  </si>
  <si>
    <t>Cabluri electrice pentru irigatii, bara din cupru, 24V</t>
  </si>
  <si>
    <t>3x0,8 mm²</t>
  </si>
  <si>
    <t>IRRIC 3/75</t>
  </si>
  <si>
    <t>5x0,8 mm²</t>
  </si>
  <si>
    <t>IRRIC 5/75</t>
  </si>
  <si>
    <t>7x0,8 mm²</t>
  </si>
  <si>
    <t>IRRIC 7/75</t>
  </si>
  <si>
    <t>9x0,8 mm²</t>
  </si>
  <si>
    <t>IRRIC 9/75</t>
  </si>
  <si>
    <t>13x0,8 mm²</t>
  </si>
  <si>
    <t>IRRIC 13/75</t>
  </si>
  <si>
    <t>1x1,5 mm², 500 m, izolatie simpla</t>
  </si>
  <si>
    <t>SI 115</t>
  </si>
  <si>
    <t>1x1,5 mm², 500 m, izolatie dubla</t>
  </si>
  <si>
    <t>DI 115</t>
  </si>
  <si>
    <t>Cabluri decodoare, izolatie dubla PE-PE</t>
  </si>
  <si>
    <t>2x2,5 mm², 500 m</t>
  </si>
  <si>
    <t>MW0501</t>
  </si>
  <si>
    <t>Conectori electrici, 24V</t>
  </si>
  <si>
    <t>STANDARD, max. 3 fire x 4 mm² (max 30V), impermeabil</t>
  </si>
  <si>
    <t>DBRY-6</t>
  </si>
  <si>
    <t>RESIDENTIAL, max. 3 fire x 1.5 mm² (max 30V)</t>
  </si>
  <si>
    <t>DBM</t>
  </si>
  <si>
    <t>Controlere - functionare 220 V (montaj interior)</t>
  </si>
  <si>
    <t>Controler STP-4 PLUS, controler 4 zone zone</t>
  </si>
  <si>
    <t>STP-4 PLUS</t>
  </si>
  <si>
    <t>Controler STP-6 PLUS, controler 6 zone zone</t>
  </si>
  <si>
    <t>STP-6 PLUS</t>
  </si>
  <si>
    <t>Controler STP-9 PLUS, controler 9 zone zone</t>
  </si>
  <si>
    <t>STP-9 PLUS</t>
  </si>
  <si>
    <t>Controlere - functionare 220 V (montaj exterior)</t>
  </si>
  <si>
    <t>Controler ESP 4 zone, cu extinderea zonelor de la 4-13</t>
  </si>
  <si>
    <t>ESP-4</t>
  </si>
  <si>
    <t>Controler ESP LX, cu extinderea zonelor de la 8-48</t>
  </si>
  <si>
    <t>ESP-LX-M</t>
  </si>
  <si>
    <t>Module de extindere zone</t>
  </si>
  <si>
    <t>Pentru controler ESP, 3 zone</t>
  </si>
  <si>
    <t>ESP-SM3</t>
  </si>
  <si>
    <t>Pentru controler ESP LX, 4 zone</t>
  </si>
  <si>
    <t>ESPLXMSM4</t>
  </si>
  <si>
    <t>Pentru controler ESP LX, 8 zone</t>
  </si>
  <si>
    <t>ESPLXMSM8</t>
  </si>
  <si>
    <t>Pentru controler ESP LX, 12 zone</t>
  </si>
  <si>
    <t>ESPLXMSM12</t>
  </si>
  <si>
    <t>Controlere - functionare cu baterii de 9V. Accesorii</t>
  </si>
  <si>
    <t>Seria WP</t>
  </si>
  <si>
    <t>Model 1 statie</t>
  </si>
  <si>
    <t>WP-1</t>
  </si>
  <si>
    <t>Model 2 statii</t>
  </si>
  <si>
    <t>WP-2</t>
  </si>
  <si>
    <t>Model 4 statii</t>
  </si>
  <si>
    <t>WP-4</t>
  </si>
  <si>
    <t>Model 6 statii</t>
  </si>
  <si>
    <t>WP-6</t>
  </si>
  <si>
    <t>Model 8 statii</t>
  </si>
  <si>
    <t>WP-8</t>
  </si>
  <si>
    <t>Seria TBOS™</t>
  </si>
  <si>
    <t>TBOS™ Universal Field Transmitter (infrarosu, radio si Manager)</t>
  </si>
  <si>
    <t>K80040</t>
  </si>
  <si>
    <t>TBOS™ control modul, 1 statie</t>
  </si>
  <si>
    <t>K80120</t>
  </si>
  <si>
    <t>TBOS™ control modul, 2 statii</t>
  </si>
  <si>
    <t>K80220</t>
  </si>
  <si>
    <t>TBOS™ control modul, 4 statii</t>
  </si>
  <si>
    <t>K80420</t>
  </si>
  <si>
    <t>TBOS™ control modul, 6 statii</t>
  </si>
  <si>
    <t>K80620</t>
  </si>
  <si>
    <t>TBOS™ RADIO+, interfata</t>
  </si>
  <si>
    <t>K81020</t>
  </si>
  <si>
    <t>VRM-1+, modul radio 1 statie</t>
  </si>
  <si>
    <t>JVRM20</t>
  </si>
  <si>
    <t>Accesorii Programatoare</t>
  </si>
  <si>
    <t>Senzori de ploaie. Senzori de vant / inghet</t>
  </si>
  <si>
    <t>Senzor de ploaie Rain Sensor</t>
  </si>
  <si>
    <t>RSD-BEx</t>
  </si>
  <si>
    <t>Senzor de ploaie Rain Check™</t>
  </si>
  <si>
    <t>RAIN CHECK</t>
  </si>
  <si>
    <t>Senzor de ploaie Wireless</t>
  </si>
  <si>
    <t>WR2-RC-868</t>
  </si>
  <si>
    <t>Senzor de ploaie / inghet Wireless</t>
  </si>
  <si>
    <t>WR2-RFC-868</t>
  </si>
  <si>
    <t>Senzor de vant / inghet</t>
  </si>
  <si>
    <t>Senzor de umiditate a solului - KIT</t>
  </si>
  <si>
    <t>SMRT-Y</t>
  </si>
  <si>
    <t>Baterii</t>
  </si>
  <si>
    <t>Baterie alkalina 9V</t>
  </si>
  <si>
    <t>BAT 9AL</t>
  </si>
  <si>
    <t>Stropire prin picurare, microstropire. Accesorii</t>
  </si>
  <si>
    <t>Dripline Rain Bird, distanta intre duze 33 cm</t>
  </si>
  <si>
    <t>XFD2333100</t>
  </si>
  <si>
    <t>Tub plin picurare</t>
  </si>
  <si>
    <t>Tub plin picurare, Rain Bird, negru</t>
  </si>
  <si>
    <t>XFD160050</t>
  </si>
  <si>
    <t>Picurare la radacina</t>
  </si>
  <si>
    <t>Sistem picurare la radacina - STANDARD</t>
  </si>
  <si>
    <t>RWS-BGX</t>
  </si>
  <si>
    <t>Sistem picurare la radacina - MINI</t>
  </si>
  <si>
    <t>RWS-M-BG</t>
  </si>
  <si>
    <t>Sistem picurare la radacina - SHRUB</t>
  </si>
  <si>
    <t>RWS-S-BG</t>
  </si>
  <si>
    <t>Duza picuratoare, cu compensator de presiune, 2 l/h, albastru</t>
  </si>
  <si>
    <t>XB-05PC</t>
  </si>
  <si>
    <t>Duza picuratoare, cu compensator de presiune, 4 l/h, negru</t>
  </si>
  <si>
    <t>XB-10PC</t>
  </si>
  <si>
    <t>Duza picuratoare, cu compensator de presiune, 8 l/h, rosu</t>
  </si>
  <si>
    <t>XB-20PC</t>
  </si>
  <si>
    <t>Microaspersie</t>
  </si>
  <si>
    <t>Aspersor Microaspersie, ridicare 10 cm, FI - 1/2" + conexiune tub microstropire 4 mm</t>
  </si>
  <si>
    <t xml:space="preserve">XP400X              </t>
  </si>
  <si>
    <t>Tija Microaspersie + adaptor duza microaspersie, FE - 1/2"</t>
  </si>
  <si>
    <t>XPCNADP24</t>
  </si>
  <si>
    <t>Duza Microaspersie cu compensator de presiune - 360°</t>
  </si>
  <si>
    <t>XPCNFUL</t>
  </si>
  <si>
    <t>Duza Microaspersie cu compensator de presiune - 180°</t>
  </si>
  <si>
    <t>XPCNHLF</t>
  </si>
  <si>
    <t>Duza Microaspersie cu compensator de presiune - 90°</t>
  </si>
  <si>
    <t>XPCNQTR</t>
  </si>
  <si>
    <t>Microstropire</t>
  </si>
  <si>
    <t>Duza microstropire, reglabil 0-4 m, 90°</t>
  </si>
  <si>
    <t>XS-90</t>
  </si>
  <si>
    <t>Duza microstropire, reglabil 0-4 m, 180°</t>
  </si>
  <si>
    <t>XS-180</t>
  </si>
  <si>
    <t>Duza microstropire, reglabil 0-4 m, 360°, 18 orificii</t>
  </si>
  <si>
    <t>XS-360</t>
  </si>
  <si>
    <t>Duza microstropire, 0-46 cm, 360°, 8 orificii</t>
  </si>
  <si>
    <t>SXB-360</t>
  </si>
  <si>
    <t>Microstropirer bubbler Spike, 360°, pe tija, reglabil</t>
  </si>
  <si>
    <t>SXB-360-SPYK</t>
  </si>
  <si>
    <t>Microstropire micro-spray Spike, 360°, pe tija, reglabil</t>
  </si>
  <si>
    <t>XS-360TS-SPYK</t>
  </si>
  <si>
    <t>Microstropire Jet Spike 90°, negru, pe tija, reglabil</t>
  </si>
  <si>
    <t>Jet spike 90°</t>
  </si>
  <si>
    <t>Microstropire Jet Spike 180°, albastru, pe tija, reglabil</t>
  </si>
  <si>
    <t>Jet spike 180°</t>
  </si>
  <si>
    <t>Microstropire Jet Spike 360°, rosu, pe tija, reglabil</t>
  </si>
  <si>
    <t>Jet spike 360°</t>
  </si>
  <si>
    <t>Filtru Y, 75 microni + Reductor de presiune 2,8 bari, FE, 1"</t>
  </si>
  <si>
    <t>PRF-100-RBY</t>
  </si>
  <si>
    <t>Filtru Y, 75 microni + Reductor de presiune 2,8 bari, FE, 3/4"</t>
  </si>
  <si>
    <t>PRF-075-RBY</t>
  </si>
  <si>
    <t>Supapa de aerisire pentru picurare</t>
  </si>
  <si>
    <t>AR Valve Kit</t>
  </si>
  <si>
    <t>Supapa de vid 1/2"</t>
  </si>
  <si>
    <t>XBER12</t>
  </si>
  <si>
    <t>Reductor de presiune 1.75 bari, FI, 3/4"</t>
  </si>
  <si>
    <t>PSI-M25</t>
  </si>
  <si>
    <t>Reductor de presiune 2.10 bari, FI, 3/4"</t>
  </si>
  <si>
    <t>PSI-M30</t>
  </si>
  <si>
    <t>Reductor de presiune 2.80 bari, FI, 3/4"</t>
  </si>
  <si>
    <t>PSI-M40</t>
  </si>
  <si>
    <t>Reductor de presiune 3.50 bari, FI, 3/4"</t>
  </si>
  <si>
    <t>PSI-M50</t>
  </si>
  <si>
    <t>Prelungitor teava cu varf ascutit (30cm), conectare la tub de 4-6 mm</t>
  </si>
  <si>
    <t>PFR/RS</t>
  </si>
  <si>
    <t>Tub microstropire 4-6 mm, colac 30 m</t>
  </si>
  <si>
    <t>XQ100</t>
  </si>
  <si>
    <t>Racord conectare tub 4 mm la teava 16 mm</t>
  </si>
  <si>
    <t>SPB-025</t>
  </si>
  <si>
    <t xml:space="preserve">Diffuser bug cap for 6 mm </t>
  </si>
  <si>
    <t>DBC-025</t>
  </si>
  <si>
    <t>Fitinguri pentru tub 4-6 mm si teava picuratoare XF 17 mm</t>
  </si>
  <si>
    <t>Fitinguri transfer 4-6 mm</t>
  </si>
  <si>
    <t>Racord prelungitor</t>
  </si>
  <si>
    <t>BF-1</t>
  </si>
  <si>
    <t>Racord cot</t>
  </si>
  <si>
    <t>BF-2</t>
  </si>
  <si>
    <t>Racord teu</t>
  </si>
  <si>
    <t>BF-3</t>
  </si>
  <si>
    <t>Distribuitor 4-6 mm, 6 iesiri, FI 1/2"</t>
  </si>
  <si>
    <t>EMT-6X</t>
  </si>
  <si>
    <t>Accesorii fixare</t>
  </si>
  <si>
    <t>Colier</t>
  </si>
  <si>
    <t>Clamp</t>
  </si>
  <si>
    <t>Suport teava picuratoare</t>
  </si>
  <si>
    <t>C12</t>
  </si>
  <si>
    <t>Fitinguri transfer 17 mm numai pentru teava picuratoare XF</t>
  </si>
  <si>
    <t xml:space="preserve">Racord drept FE 17x3/4"     </t>
  </si>
  <si>
    <t>XFF-MA-075</t>
  </si>
  <si>
    <t>Racord cot picurare</t>
  </si>
  <si>
    <t>XFF ELBOW</t>
  </si>
  <si>
    <t xml:space="preserve">Racord prelungitor picurare  </t>
  </si>
  <si>
    <t>XFF-COUP</t>
  </si>
  <si>
    <t xml:space="preserve">Racord teu picurare           </t>
  </si>
  <si>
    <t>XFF TEE</t>
  </si>
  <si>
    <t>Inel dublu inchidere picurare</t>
  </si>
  <si>
    <t>700-CF-22</t>
  </si>
  <si>
    <t>Cupla rapida dop picurare</t>
  </si>
  <si>
    <t>BF-Plug-Lock</t>
  </si>
  <si>
    <t>Alte componente si materiale Rain Bird</t>
  </si>
  <si>
    <t>Aspersoare agricultura (3/4"), duze</t>
  </si>
  <si>
    <t>Aspersor model 46H, Less Nozzle, Less Plug</t>
  </si>
  <si>
    <t>46H Plus Less</t>
  </si>
  <si>
    <t>Duza 46H-X/XX</t>
  </si>
  <si>
    <t>71P00002-XX</t>
  </si>
  <si>
    <t>71P50412-XX</t>
  </si>
  <si>
    <t>71P00001</t>
  </si>
  <si>
    <t>Gel de udare pentru ghivece, 98% apa - 2% celuloza</t>
  </si>
  <si>
    <t>AQUADOZ, model 2" - 30 de zile</t>
  </si>
  <si>
    <t>ZS10035D</t>
  </si>
  <si>
    <t>Scule. Accesorii</t>
  </si>
  <si>
    <t>Manometru cu glicerina 1/4", 10 bari</t>
  </si>
  <si>
    <t>71P00080</t>
  </si>
  <si>
    <t>Scula de curatat cablu electric</t>
  </si>
  <si>
    <t>Wire stripper</t>
  </si>
  <si>
    <t>Scula de taiat teava</t>
  </si>
  <si>
    <t>T135SS</t>
  </si>
  <si>
    <t>Scula de instalare duze seria XB-PC</t>
  </si>
  <si>
    <t>XM-Tool</t>
  </si>
  <si>
    <t>Scula demontare electrovana / rotor EAGLE</t>
  </si>
  <si>
    <t>VT-DR</t>
  </si>
  <si>
    <t>Scula montaj coliere siguranta / rotor EAGLE</t>
  </si>
  <si>
    <t>SRP</t>
  </si>
  <si>
    <t>Cheie solenoid / rotor EAGLE</t>
  </si>
  <si>
    <t>EGL-SVK</t>
  </si>
  <si>
    <t>Selector valve key / rotor EAGLE</t>
  </si>
  <si>
    <t>DR-SVK-7</t>
  </si>
  <si>
    <t>Scula revizie filtru impuritati / rotor EAGLE</t>
  </si>
  <si>
    <t>IS-TSRS</t>
  </si>
  <si>
    <t>Surubelnita pt. reglat aspersor 5000</t>
  </si>
  <si>
    <t>ROTORTOOL</t>
  </si>
  <si>
    <t>Stegulete marcaj Rain Bird, verzi</t>
  </si>
  <si>
    <t>V22347</t>
  </si>
  <si>
    <t>Stegulete marcaj Rain Bird, albe</t>
  </si>
  <si>
    <t>V22348</t>
  </si>
  <si>
    <t>EUR</t>
  </si>
  <si>
    <t>FITINGURI SI ARMATURI</t>
  </si>
  <si>
    <t>Cod</t>
  </si>
  <si>
    <t>Pret unitar</t>
  </si>
  <si>
    <t>Pret net total</t>
  </si>
  <si>
    <t>Discount Fiting</t>
  </si>
  <si>
    <t>Filtre</t>
  </si>
  <si>
    <t>Ø 1", 120 Mesh, 8 mc/h, 6 bari, cartus cu plasa de inox</t>
  </si>
  <si>
    <t>08010025</t>
  </si>
  <si>
    <t>Ø 1"1/4, 120 Mesh, 8 mc/h, 6 bari, cartus cu plasa de inox</t>
  </si>
  <si>
    <t>08010090</t>
  </si>
  <si>
    <t>Ø 1"1/2, 120 Mesh, 14 mc/h, 8 bari, cartus cu plasa de inox</t>
  </si>
  <si>
    <t>08010110</t>
  </si>
  <si>
    <t>Ø 2", 120 Mesh, 25mc/h, 8 bari, cartus cu plasa de inox</t>
  </si>
  <si>
    <t>08010160</t>
  </si>
  <si>
    <t>Ø 3", 120 Mesh, 55 mc/h, 10 bari, cartus cu plasa de inox</t>
  </si>
  <si>
    <t>3398/0128</t>
  </si>
  <si>
    <t>Ø 3", 120 Mesh, 52 mc/h, 10 bari, cartus cu discuri</t>
  </si>
  <si>
    <t>3396/0128</t>
  </si>
  <si>
    <t>Kit asamblare manometru</t>
  </si>
  <si>
    <t>Ø 1" FI</t>
  </si>
  <si>
    <t>KIT 1"</t>
  </si>
  <si>
    <t>Ø 1"1/4 FI</t>
  </si>
  <si>
    <t>KIT 1"1/4</t>
  </si>
  <si>
    <t>Ø 1"1/2 FI</t>
  </si>
  <si>
    <t>KIT 1"1/2</t>
  </si>
  <si>
    <t>Ø 2" FI</t>
  </si>
  <si>
    <t>KIT 2"</t>
  </si>
  <si>
    <t>Fitinguri de conexiune PP</t>
  </si>
  <si>
    <t>Cot 90° FE</t>
  </si>
  <si>
    <t>Ø 1"</t>
  </si>
  <si>
    <t>05260030</t>
  </si>
  <si>
    <t>Ø 1"1/4</t>
  </si>
  <si>
    <t>05260040</t>
  </si>
  <si>
    <t>Ø 1"1/2</t>
  </si>
  <si>
    <t>05260050</t>
  </si>
  <si>
    <t>Ø 2"</t>
  </si>
  <si>
    <t>05260060</t>
  </si>
  <si>
    <t>Cot 90° FI</t>
  </si>
  <si>
    <t>05280070</t>
  </si>
  <si>
    <t>05280020</t>
  </si>
  <si>
    <t>05280030</t>
  </si>
  <si>
    <t>05280040</t>
  </si>
  <si>
    <t>Dop FE</t>
  </si>
  <si>
    <t>Ø 1/2"</t>
  </si>
  <si>
    <t>05240010</t>
  </si>
  <si>
    <t>Ø 3/4"</t>
  </si>
  <si>
    <t>05240020</t>
  </si>
  <si>
    <t>05240030</t>
  </si>
  <si>
    <t>05240040</t>
  </si>
  <si>
    <t>05240050</t>
  </si>
  <si>
    <t>05240060</t>
  </si>
  <si>
    <t>Dop FI</t>
  </si>
  <si>
    <t>3361/0001</t>
  </si>
  <si>
    <t>3361/0002</t>
  </si>
  <si>
    <t>3361/0003</t>
  </si>
  <si>
    <t>3361/1004</t>
  </si>
  <si>
    <t>3361/1005</t>
  </si>
  <si>
    <t>3361/1006</t>
  </si>
  <si>
    <t>Manson racord</t>
  </si>
  <si>
    <t>05211030</t>
  </si>
  <si>
    <t>05211040</t>
  </si>
  <si>
    <t>05211050</t>
  </si>
  <si>
    <t>05211060</t>
  </si>
  <si>
    <t>05211070</t>
  </si>
  <si>
    <t>05211080</t>
  </si>
  <si>
    <t>Manson racord reductor</t>
  </si>
  <si>
    <t>Ø 3/4" x 1/2"</t>
  </si>
  <si>
    <t>05210040</t>
  </si>
  <si>
    <t>Ø 1" x 1/2"</t>
  </si>
  <si>
    <t>05210045</t>
  </si>
  <si>
    <t>Ø 1" x 3/4"</t>
  </si>
  <si>
    <t>05210050</t>
  </si>
  <si>
    <t>Ø 1"1/4 x 1"</t>
  </si>
  <si>
    <t>05210030</t>
  </si>
  <si>
    <t>Ø 1"1/2 x 1"1/4</t>
  </si>
  <si>
    <t>05210060</t>
  </si>
  <si>
    <t>Ø 2" x 1"1/4</t>
  </si>
  <si>
    <t>05210070</t>
  </si>
  <si>
    <t>Ø 2" x 1"1/2</t>
  </si>
  <si>
    <t>05210080</t>
  </si>
  <si>
    <t>Ø 2"1/2 x 2"</t>
  </si>
  <si>
    <t>05210010</t>
  </si>
  <si>
    <t>Niplu filetat</t>
  </si>
  <si>
    <t>05190040</t>
  </si>
  <si>
    <t>05190050</t>
  </si>
  <si>
    <t>05190060</t>
  </si>
  <si>
    <t>05190070</t>
  </si>
  <si>
    <t>05190080</t>
  </si>
  <si>
    <t>05190010</t>
  </si>
  <si>
    <t>Niplu filetat reductor</t>
  </si>
  <si>
    <t>05191110</t>
  </si>
  <si>
    <t>05191120</t>
  </si>
  <si>
    <t>Ø 1"1/4 x 3/4"</t>
  </si>
  <si>
    <t>05191130</t>
  </si>
  <si>
    <t>05191140</t>
  </si>
  <si>
    <t>Ø 1"1/2 x 1"</t>
  </si>
  <si>
    <t>05191160</t>
  </si>
  <si>
    <t>05191150</t>
  </si>
  <si>
    <t>05191170</t>
  </si>
  <si>
    <t>05191090</t>
  </si>
  <si>
    <t>Ø 3" x 2"1/2</t>
  </si>
  <si>
    <t>05191100</t>
  </si>
  <si>
    <t>Reductie FE-FI</t>
  </si>
  <si>
    <t>Ø 1/2" x 1/4"</t>
  </si>
  <si>
    <t>05220090</t>
  </si>
  <si>
    <t>05220050</t>
  </si>
  <si>
    <t>05220055</t>
  </si>
  <si>
    <t>05220100</t>
  </si>
  <si>
    <t>05220070</t>
  </si>
  <si>
    <t>05220120</t>
  </si>
  <si>
    <t>05220125</t>
  </si>
  <si>
    <t>05220135</t>
  </si>
  <si>
    <t>Reductie FI-FE</t>
  </si>
  <si>
    <t>05220040</t>
  </si>
  <si>
    <t>05220110</t>
  </si>
  <si>
    <t>05220130</t>
  </si>
  <si>
    <t>05220030</t>
  </si>
  <si>
    <t>Teu FE</t>
  </si>
  <si>
    <t>05290080</t>
  </si>
  <si>
    <t>05290120</t>
  </si>
  <si>
    <t>05290020</t>
  </si>
  <si>
    <t>05290030</t>
  </si>
  <si>
    <t>05290040</t>
  </si>
  <si>
    <t>Teu FI</t>
  </si>
  <si>
    <t>05300030</t>
  </si>
  <si>
    <t>05300040</t>
  </si>
  <si>
    <t>05300010</t>
  </si>
  <si>
    <t>05300050</t>
  </si>
  <si>
    <t>05300060</t>
  </si>
  <si>
    <t xml:space="preserve">Fitinguri cu etansare prin compresiune </t>
  </si>
  <si>
    <t>Cot compresiune 90°, egal, diametru exterior (mm)</t>
  </si>
  <si>
    <t>Cot compresiune 90°, tip FE, diametru exterior (mm)</t>
  </si>
  <si>
    <t xml:space="preserve">25x3/4" </t>
  </si>
  <si>
    <t xml:space="preserve">32x3/4" </t>
  </si>
  <si>
    <t>32x1"</t>
  </si>
  <si>
    <t>40X1"</t>
  </si>
  <si>
    <t>40x1"1/4</t>
  </si>
  <si>
    <t>40x1"1/2</t>
  </si>
  <si>
    <t>50x1"1/2</t>
  </si>
  <si>
    <t>50x2"</t>
  </si>
  <si>
    <t>Cot compresiune 90°, tip FI, diametru exterior (mm)</t>
  </si>
  <si>
    <t>75x2"</t>
  </si>
  <si>
    <t>Dop compresiune, diametru exterior (mm)</t>
  </si>
  <si>
    <t>Mufa compresiune, diametru exterior (mm)</t>
  </si>
  <si>
    <t>Mufa redusa compresiune, diametru exterior (mm)</t>
  </si>
  <si>
    <t>Racord compresiune, tip FE, diametru exterior (mm)</t>
  </si>
  <si>
    <t>40x1"</t>
  </si>
  <si>
    <t>63x1"1/2</t>
  </si>
  <si>
    <t>Racord compresiune, tip FI, diametru exterior (mm)</t>
  </si>
  <si>
    <t>Teu compresiune, egal, diametru exterior (mm)</t>
  </si>
  <si>
    <t>Teu compresiune, redus, diametru exterior (mm)</t>
  </si>
  <si>
    <t>Teu compresiune, derivatie FE, diametru exterior (mm)</t>
  </si>
  <si>
    <t>25x3/4"x25</t>
  </si>
  <si>
    <t>32x1"x32</t>
  </si>
  <si>
    <t>40x1"x40</t>
  </si>
  <si>
    <t>40x1"1/4x40</t>
  </si>
  <si>
    <t>50x1"1/2x50</t>
  </si>
  <si>
    <t>Teu compresiune, derivatie FI, diametru exterior (mm)</t>
  </si>
  <si>
    <t>Piesa bransare, diametru exterior (mm)</t>
  </si>
  <si>
    <t>32x1/2"</t>
  </si>
  <si>
    <t>32x3/4"</t>
  </si>
  <si>
    <t>40x1/2"</t>
  </si>
  <si>
    <t>40x3/4"</t>
  </si>
  <si>
    <t>50x3/4"</t>
  </si>
  <si>
    <t>50x1"</t>
  </si>
  <si>
    <t>63x3/4"</t>
  </si>
  <si>
    <t>63x1"</t>
  </si>
  <si>
    <t>75x3/4"</t>
  </si>
  <si>
    <t>75x1"</t>
  </si>
  <si>
    <t>75x1"1/2</t>
  </si>
  <si>
    <t>Alte componente</t>
  </si>
  <si>
    <t>Robineti din PVC tip HOL(FI)-FI - PN16</t>
  </si>
  <si>
    <t>07020020</t>
  </si>
  <si>
    <t>07020030</t>
  </si>
  <si>
    <t>07020040</t>
  </si>
  <si>
    <t>07020050</t>
  </si>
  <si>
    <t>Banda teflon</t>
  </si>
  <si>
    <t>19 mm x 15 ml</t>
  </si>
  <si>
    <t>18130010</t>
  </si>
  <si>
    <t>TOTAL - Fitinguri si armaturi</t>
  </si>
  <si>
    <t>Seria HV</t>
  </si>
  <si>
    <t>100-HV</t>
  </si>
  <si>
    <t>75 -PN16</t>
  </si>
  <si>
    <t>75x2"1/2 - PN16</t>
  </si>
  <si>
    <t>75x2" - PN16</t>
  </si>
  <si>
    <t>75 - PN16</t>
  </si>
  <si>
    <t>40x32 - PN16</t>
  </si>
  <si>
    <t>50x40 - PN16</t>
  </si>
  <si>
    <t>63x40 - PN16</t>
  </si>
  <si>
    <t>63x50 - PN16</t>
  </si>
  <si>
    <t>75x63 - PN16</t>
  </si>
  <si>
    <t>63x1"1/2 - PN16</t>
  </si>
  <si>
    <t>75x2"- PN16</t>
  </si>
  <si>
    <t>75x2"1/2- PN16</t>
  </si>
  <si>
    <t>63x1"1/2- PN16</t>
  </si>
  <si>
    <t>75- PN16</t>
  </si>
  <si>
    <t>32x25x32- PN16</t>
  </si>
  <si>
    <t>40x32x40- PN16</t>
  </si>
  <si>
    <t>50x40x50- PN16</t>
  </si>
  <si>
    <t>63x50x63- PN16</t>
  </si>
  <si>
    <t>75x63x75- PN16</t>
  </si>
  <si>
    <t>75x2"x75- PN16</t>
  </si>
  <si>
    <t>75x2"1/2x75- PN16</t>
  </si>
  <si>
    <t>Aspersor Uni-Spray™ ridicare telescop 10cm</t>
  </si>
  <si>
    <t>Aspersor Uni-Spray™ ridicare telescop 5cm</t>
  </si>
  <si>
    <t>US-212</t>
  </si>
  <si>
    <t>US-215</t>
  </si>
  <si>
    <t>Ridicare 5 cm, cu duza 12 VAN preinstalata, (0 - 360°)</t>
  </si>
  <si>
    <t>Ridicare 5 cm, cu duza 15 VAN preinstalata, (0 - 360°)</t>
  </si>
  <si>
    <t>Left Corner  Strip pattern</t>
  </si>
  <si>
    <t>Right Corner Strip pattern</t>
  </si>
  <si>
    <t>15LCS</t>
  </si>
  <si>
    <t>15RCS</t>
  </si>
  <si>
    <t>Duze HE-VAN - Uniformitate perfecta cu reglarea exacta a sectorului de stropire</t>
  </si>
  <si>
    <t>HE1201</t>
  </si>
  <si>
    <t>Nr. HE-VAN15, negru, traiectorie 15°</t>
  </si>
  <si>
    <t>Nr. HE-VAN12, maro, traiectorie 12°</t>
  </si>
  <si>
    <t>Nr. 12-VAN, maro, traiectorie 15°</t>
  </si>
  <si>
    <t>HE1501</t>
  </si>
  <si>
    <t>Duze rotative - Seria R-VAN REGLABILE 45-270°</t>
  </si>
  <si>
    <t>R-VAN 1318</t>
  </si>
  <si>
    <t>R-VAN 1724</t>
  </si>
  <si>
    <t>Seria PVC RAIN-BIRD</t>
  </si>
  <si>
    <t>Niplu 1"</t>
  </si>
  <si>
    <t>RB1201-010</t>
  </si>
  <si>
    <t>RB1220-010</t>
  </si>
  <si>
    <t>Controler RZX-4i, controler 4 zone zone</t>
  </si>
  <si>
    <t>RZX-4i</t>
  </si>
  <si>
    <t>Controler RZX-6i, controler 6 zone zone</t>
  </si>
  <si>
    <t>Controler RZX-8i, controler 8 zone zone</t>
  </si>
  <si>
    <t>RZX-6i</t>
  </si>
  <si>
    <t>RZX-8i</t>
  </si>
  <si>
    <t>Controlere - functionare 220 V (montaj interior) SERIA RZX</t>
  </si>
  <si>
    <t>Teava picuratoare XFD 17 mm, debit 2.3 l/h, cu compensator de presiune, maro</t>
  </si>
  <si>
    <t>Teava picuratoare XFD 17 mm, debit 1.6 l/h, cu compensator de presiune, maro</t>
  </si>
  <si>
    <t>Teava picuratoare XFS 17 mm, SUBTERAN, cu compensator de presiune, maro</t>
  </si>
  <si>
    <t>XFS2333100</t>
  </si>
  <si>
    <t>XF16333100</t>
  </si>
  <si>
    <t>63- PN16</t>
  </si>
  <si>
    <t xml:space="preserve">32x25 </t>
  </si>
  <si>
    <t>63x2"- PN16</t>
  </si>
  <si>
    <t>50x2"x50- PN16</t>
  </si>
  <si>
    <t>63x2"x63- PN16</t>
  </si>
  <si>
    <t>40x1"1/2x40- PN16</t>
  </si>
  <si>
    <t>50x1"1/2x50- PN16</t>
  </si>
  <si>
    <t>50x2"- PN16</t>
  </si>
  <si>
    <t>Preturile sunt exprimate in EUR fara TVA</t>
  </si>
  <si>
    <t>OFERTA MATERIALE IRIGATII  SI ACCESORII</t>
  </si>
  <si>
    <t>TOTAL - Materiale irigatii</t>
  </si>
  <si>
    <t>MAGNUM DYNAMIC GRUP</t>
  </si>
  <si>
    <t xml:space="preserve"> Director Tehnic: Molniceanu Nicolae: 0722746898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</si>
</sst>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b/>
      <i/>
      <u val="single"/>
      <sz val="13"/>
      <name val="Times New Roman"/>
      <family val="1"/>
    </font>
    <font>
      <b/>
      <sz val="8"/>
      <name val="Times New Roman"/>
      <family val="1"/>
    </font>
    <font>
      <b/>
      <i/>
      <sz val="9"/>
      <color indexed="56"/>
      <name val="Times New Roman"/>
      <family val="1"/>
    </font>
    <font>
      <sz val="8"/>
      <name val="Times New Roman"/>
      <family val="1"/>
    </font>
    <font>
      <b/>
      <i/>
      <sz val="12"/>
      <color indexed="56"/>
      <name val="Times New Roman"/>
      <family val="1"/>
    </font>
    <font>
      <sz val="10"/>
      <name val="Times New Roman"/>
      <family val="1"/>
    </font>
    <font>
      <b/>
      <sz val="9"/>
      <color indexed="56"/>
      <name val="Times New Roman"/>
      <family val="1"/>
    </font>
    <font>
      <b/>
      <u val="single"/>
      <sz val="9"/>
      <name val="Arial"/>
      <family val="2"/>
    </font>
    <font>
      <b/>
      <i/>
      <u val="single"/>
      <sz val="9"/>
      <color indexed="56"/>
      <name val="Times New Roman"/>
      <family val="1"/>
    </font>
    <font>
      <b/>
      <i/>
      <u val="single"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color indexed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56"/>
      <name val="Times New Roman"/>
      <family val="1"/>
    </font>
    <font>
      <b/>
      <sz val="9"/>
      <color indexed="14"/>
      <name val="Times New Roman"/>
      <family val="1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color indexed="56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5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34" borderId="14" xfId="0" applyFont="1" applyFill="1" applyBorder="1" applyAlignment="1">
      <alignment/>
    </xf>
    <xf numFmtId="0" fontId="13" fillId="34" borderId="15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center"/>
    </xf>
    <xf numFmtId="2" fontId="14" fillId="34" borderId="15" xfId="0" applyNumberFormat="1" applyFont="1" applyFill="1" applyBorder="1" applyAlignment="1">
      <alignment horizontal="center"/>
    </xf>
    <xf numFmtId="2" fontId="14" fillId="34" borderId="16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center"/>
    </xf>
    <xf numFmtId="2" fontId="14" fillId="35" borderId="0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2" fontId="2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2" fontId="32" fillId="0" borderId="0" xfId="0" applyNumberFormat="1" applyFont="1" applyFill="1" applyBorder="1" applyAlignment="1">
      <alignment/>
    </xf>
    <xf numFmtId="10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2" fontId="3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/>
    </xf>
    <xf numFmtId="49" fontId="14" fillId="0" borderId="0" xfId="0" applyNumberFormat="1" applyFont="1" applyBorder="1" applyAlignment="1">
      <alignment horizontal="left"/>
    </xf>
    <xf numFmtId="2" fontId="3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2" fontId="31" fillId="0" borderId="0" xfId="0" applyNumberFormat="1" applyFont="1" applyFill="1" applyAlignment="1">
      <alignment horizontal="right"/>
    </xf>
    <xf numFmtId="2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9" fontId="14" fillId="0" borderId="0" xfId="56" applyNumberFormat="1" applyFont="1" applyFill="1" applyBorder="1" applyAlignment="1">
      <alignment/>
      <protection/>
    </xf>
    <xf numFmtId="0" fontId="18" fillId="0" borderId="17" xfId="0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right"/>
    </xf>
    <xf numFmtId="2" fontId="14" fillId="0" borderId="19" xfId="0" applyNumberFormat="1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7" fillId="34" borderId="21" xfId="0" applyFont="1" applyFill="1" applyBorder="1" applyAlignment="1">
      <alignment/>
    </xf>
    <xf numFmtId="0" fontId="17" fillId="34" borderId="22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22" fillId="34" borderId="22" xfId="0" applyFont="1" applyFill="1" applyBorder="1" applyAlignment="1">
      <alignment/>
    </xf>
    <xf numFmtId="0" fontId="30" fillId="34" borderId="20" xfId="0" applyFont="1" applyFill="1" applyBorder="1" applyAlignment="1">
      <alignment/>
    </xf>
    <xf numFmtId="10" fontId="30" fillId="34" borderId="21" xfId="0" applyNumberFormat="1" applyFont="1" applyFill="1" applyBorder="1" applyAlignment="1">
      <alignment horizontal="left"/>
    </xf>
    <xf numFmtId="0" fontId="31" fillId="34" borderId="21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right"/>
    </xf>
    <xf numFmtId="2" fontId="30" fillId="34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right"/>
    </xf>
    <xf numFmtId="2" fontId="14" fillId="0" borderId="24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14" fillId="0" borderId="18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2" fontId="14" fillId="0" borderId="18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/>
    </xf>
    <xf numFmtId="2" fontId="14" fillId="0" borderId="19" xfId="0" applyNumberFormat="1" applyFont="1" applyFill="1" applyBorder="1" applyAlignment="1">
      <alignment horizontal="right"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35" borderId="19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61" fillId="0" borderId="0" xfId="52" applyFill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3</xdr:col>
      <xdr:colOff>85725</xdr:colOff>
      <xdr:row>8</xdr:row>
      <xdr:rowOff>28575</xdr:rowOff>
    </xdr:to>
    <xdr:pic>
      <xdr:nvPicPr>
        <xdr:cNvPr id="1" name="Picture 2" descr="s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6334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630"/>
  <sheetViews>
    <sheetView tabSelected="1" zoomScalePageLayoutView="0" workbookViewId="0" topLeftCell="A223">
      <selection activeCell="A630" sqref="A630"/>
    </sheetView>
  </sheetViews>
  <sheetFormatPr defaultColWidth="9.140625" defaultRowHeight="15"/>
  <cols>
    <col min="1" max="1" width="72.57421875" style="0" customWidth="1"/>
    <col min="2" max="2" width="13.8515625" style="0" customWidth="1"/>
    <col min="5" max="5" width="10.00390625" style="0" customWidth="1"/>
    <col min="7" max="7" width="13.140625" style="0" customWidth="1"/>
  </cols>
  <sheetData>
    <row r="9" ht="15.75" thickBot="1"/>
    <row r="10" spans="1:11" ht="18" thickBot="1">
      <c r="A10" s="1" t="s">
        <v>834</v>
      </c>
      <c r="B10" s="2">
        <v>41333</v>
      </c>
      <c r="C10" s="3"/>
      <c r="D10" s="4"/>
      <c r="E10" s="5"/>
      <c r="F10" s="6"/>
      <c r="G10" s="7" t="s">
        <v>0</v>
      </c>
      <c r="H10" s="8"/>
      <c r="I10" s="8"/>
      <c r="J10" s="8"/>
      <c r="K10" s="8"/>
    </row>
    <row r="11" spans="1:11" ht="17.25" thickBot="1">
      <c r="A11" s="1"/>
      <c r="B11" s="9"/>
      <c r="C11" s="10"/>
      <c r="D11" s="11"/>
      <c r="E11" s="12"/>
      <c r="F11" s="6"/>
      <c r="G11" s="13">
        <v>1.25</v>
      </c>
      <c r="H11" s="14"/>
      <c r="I11" s="14"/>
      <c r="J11" s="14"/>
      <c r="K11" s="14"/>
    </row>
    <row r="12" spans="1:11" ht="16.5">
      <c r="A12" s="1"/>
      <c r="B12" s="9"/>
      <c r="C12" s="10"/>
      <c r="D12" s="11"/>
      <c r="E12" s="12"/>
      <c r="F12" s="6"/>
      <c r="G12" s="15"/>
      <c r="H12" s="14"/>
      <c r="I12" s="14"/>
      <c r="J12" s="14"/>
      <c r="K12" s="14"/>
    </row>
    <row r="13" spans="1:11" ht="15.75" thickBot="1">
      <c r="A13" s="14" t="s">
        <v>833</v>
      </c>
      <c r="B13" s="9"/>
      <c r="C13" s="10"/>
      <c r="D13" s="11"/>
      <c r="E13" s="12"/>
      <c r="F13" s="6"/>
      <c r="G13" s="17"/>
      <c r="H13" s="14"/>
      <c r="I13" s="14"/>
      <c r="J13" s="14"/>
      <c r="K13" s="14"/>
    </row>
    <row r="14" spans="1:11" ht="15">
      <c r="A14" s="18" t="s">
        <v>1</v>
      </c>
      <c r="B14" s="19" t="s">
        <v>2</v>
      </c>
      <c r="C14" s="20" t="s">
        <v>3</v>
      </c>
      <c r="D14" s="21" t="s">
        <v>4</v>
      </c>
      <c r="E14" s="22" t="s">
        <v>5</v>
      </c>
      <c r="F14" s="6"/>
      <c r="G14" s="23" t="s">
        <v>6</v>
      </c>
      <c r="H14" s="24"/>
      <c r="I14" s="24"/>
      <c r="J14" s="24"/>
      <c r="K14" s="24"/>
    </row>
    <row r="15" spans="1:11" ht="15.75" thickBot="1">
      <c r="A15" s="25"/>
      <c r="B15" s="26"/>
      <c r="C15" s="27" t="s">
        <v>7</v>
      </c>
      <c r="D15" s="28" t="s">
        <v>8</v>
      </c>
      <c r="E15" s="29" t="s">
        <v>8</v>
      </c>
      <c r="F15" s="6"/>
      <c r="G15" s="30" t="s">
        <v>8</v>
      </c>
      <c r="H15" s="31"/>
      <c r="I15" s="31"/>
      <c r="J15" s="31"/>
      <c r="K15" s="31"/>
    </row>
    <row r="16" spans="1:11" ht="15">
      <c r="A16" s="32" t="s">
        <v>9</v>
      </c>
      <c r="B16" s="33"/>
      <c r="C16" s="33"/>
      <c r="D16" s="33"/>
      <c r="E16" s="33"/>
      <c r="F16" s="6"/>
      <c r="G16" s="17"/>
      <c r="H16" s="31"/>
      <c r="I16" s="31"/>
      <c r="J16" s="31"/>
      <c r="K16" s="31"/>
    </row>
    <row r="17" spans="1:11" ht="15">
      <c r="A17" s="120" t="s">
        <v>10</v>
      </c>
      <c r="B17" s="116"/>
      <c r="C17" s="117"/>
      <c r="D17" s="118"/>
      <c r="E17" s="119"/>
      <c r="F17" s="34"/>
      <c r="G17" s="17"/>
      <c r="H17" s="31"/>
      <c r="I17" s="31"/>
      <c r="J17" s="31"/>
      <c r="K17" s="31"/>
    </row>
    <row r="18" spans="1:11" ht="15">
      <c r="A18" s="92" t="s">
        <v>791</v>
      </c>
      <c r="B18" s="68"/>
      <c r="C18" s="69"/>
      <c r="D18" s="70"/>
      <c r="E18" s="71"/>
      <c r="F18" s="34"/>
      <c r="G18" s="17"/>
      <c r="H18" s="31"/>
      <c r="I18" s="31"/>
      <c r="J18" s="31"/>
      <c r="K18" s="31"/>
    </row>
    <row r="19" spans="1:11" ht="15">
      <c r="A19" s="67" t="s">
        <v>794</v>
      </c>
      <c r="B19" s="68" t="s">
        <v>792</v>
      </c>
      <c r="C19" s="69"/>
      <c r="D19" s="70">
        <f>SUM(G19*G11)</f>
        <v>3.2125</v>
      </c>
      <c r="E19" s="71">
        <f>SUM(C19*D19)</f>
        <v>0</v>
      </c>
      <c r="F19" s="34"/>
      <c r="G19" s="38">
        <v>2.57</v>
      </c>
      <c r="H19" s="31"/>
      <c r="I19" s="31"/>
      <c r="J19" s="31"/>
      <c r="K19" s="31"/>
    </row>
    <row r="20" spans="1:11" ht="15">
      <c r="A20" s="67" t="s">
        <v>795</v>
      </c>
      <c r="B20" s="68" t="s">
        <v>793</v>
      </c>
      <c r="C20" s="69"/>
      <c r="D20" s="70">
        <f>SUM(G20*G11)</f>
        <v>3.2125</v>
      </c>
      <c r="E20" s="71">
        <f>SUM(C20*D20)</f>
        <v>0</v>
      </c>
      <c r="F20" s="34"/>
      <c r="G20" s="38">
        <v>2.57</v>
      </c>
      <c r="H20" s="31"/>
      <c r="I20" s="31"/>
      <c r="J20" s="31"/>
      <c r="K20" s="31"/>
    </row>
    <row r="21" spans="1:11" ht="15">
      <c r="A21" s="92" t="s">
        <v>790</v>
      </c>
      <c r="B21" s="68"/>
      <c r="C21" s="69"/>
      <c r="D21" s="70"/>
      <c r="E21" s="71"/>
      <c r="F21" s="34"/>
      <c r="G21" s="17"/>
      <c r="H21" s="31"/>
      <c r="I21" s="31"/>
      <c r="J21" s="31"/>
      <c r="K21" s="31"/>
    </row>
    <row r="22" spans="1:11" ht="15">
      <c r="A22" s="67" t="s">
        <v>11</v>
      </c>
      <c r="B22" s="68" t="s">
        <v>12</v>
      </c>
      <c r="C22" s="69"/>
      <c r="D22" s="70">
        <f>SUM(G22*G11)</f>
        <v>3.4000000000000004</v>
      </c>
      <c r="E22" s="71">
        <f aca="true" t="shared" si="0" ref="E22:E34">SUM(C22*D22)</f>
        <v>0</v>
      </c>
      <c r="F22" s="34"/>
      <c r="G22" s="38">
        <v>2.72</v>
      </c>
      <c r="H22" s="31"/>
      <c r="I22" s="31"/>
      <c r="J22" s="31"/>
      <c r="K22" s="31"/>
    </row>
    <row r="23" spans="1:11" ht="15">
      <c r="A23" s="67" t="s">
        <v>13</v>
      </c>
      <c r="B23" s="68" t="s">
        <v>14</v>
      </c>
      <c r="C23" s="69"/>
      <c r="D23" s="70">
        <f>SUM(G23*G11)</f>
        <v>3.4000000000000004</v>
      </c>
      <c r="E23" s="71">
        <f t="shared" si="0"/>
        <v>0</v>
      </c>
      <c r="F23" s="34"/>
      <c r="G23" s="38">
        <v>2.72</v>
      </c>
      <c r="H23" s="31"/>
      <c r="I23" s="31"/>
      <c r="J23" s="31"/>
      <c r="K23" s="31"/>
    </row>
    <row r="24" spans="1:11" ht="15">
      <c r="A24" s="67" t="s">
        <v>15</v>
      </c>
      <c r="B24" s="68" t="s">
        <v>16</v>
      </c>
      <c r="C24" s="69"/>
      <c r="D24" s="70">
        <f>SUM(G24*G11)</f>
        <v>3.4000000000000004</v>
      </c>
      <c r="E24" s="71">
        <f t="shared" si="0"/>
        <v>0</v>
      </c>
      <c r="F24" s="34"/>
      <c r="G24" s="38">
        <v>2.72</v>
      </c>
      <c r="H24" s="31"/>
      <c r="I24" s="31"/>
      <c r="J24" s="31"/>
      <c r="K24" s="31"/>
    </row>
    <row r="25" spans="1:11" ht="15">
      <c r="A25" s="67" t="s">
        <v>17</v>
      </c>
      <c r="B25" s="68" t="s">
        <v>18</v>
      </c>
      <c r="C25" s="69"/>
      <c r="D25" s="70">
        <f>SUM(G25*G11)</f>
        <v>3.4000000000000004</v>
      </c>
      <c r="E25" s="71">
        <f>SUM(C25*D25)</f>
        <v>0</v>
      </c>
      <c r="F25" s="34"/>
      <c r="G25" s="38">
        <v>2.72</v>
      </c>
      <c r="H25" s="31"/>
      <c r="I25" s="31"/>
      <c r="J25" s="31"/>
      <c r="K25" s="31"/>
    </row>
    <row r="26" spans="1:11" ht="15">
      <c r="A26" s="67" t="s">
        <v>19</v>
      </c>
      <c r="B26" s="68" t="s">
        <v>20</v>
      </c>
      <c r="C26" s="69"/>
      <c r="D26" s="70">
        <f>SUM(G26*G11)</f>
        <v>1.9500000000000002</v>
      </c>
      <c r="E26" s="71">
        <f t="shared" si="0"/>
        <v>0</v>
      </c>
      <c r="F26" s="34"/>
      <c r="G26" s="38">
        <v>1.56</v>
      </c>
      <c r="H26" s="31"/>
      <c r="I26" s="31"/>
      <c r="J26" s="31"/>
      <c r="K26" s="31"/>
    </row>
    <row r="27" spans="1:11" ht="15">
      <c r="A27" s="120" t="s">
        <v>21</v>
      </c>
      <c r="B27" s="116"/>
      <c r="C27" s="117"/>
      <c r="D27" s="118"/>
      <c r="E27" s="119"/>
      <c r="F27" s="34"/>
      <c r="G27" s="38"/>
      <c r="H27" s="31"/>
      <c r="I27" s="31"/>
      <c r="J27" s="31"/>
      <c r="K27" s="31"/>
    </row>
    <row r="28" spans="1:11" ht="15">
      <c r="A28" s="67" t="s">
        <v>22</v>
      </c>
      <c r="B28" s="68">
        <v>1802</v>
      </c>
      <c r="C28" s="69"/>
      <c r="D28" s="70">
        <f>SUM(G28*G11)</f>
        <v>4.4624999999999995</v>
      </c>
      <c r="E28" s="71">
        <f t="shared" si="0"/>
        <v>0</v>
      </c>
      <c r="F28" s="34"/>
      <c r="G28" s="38">
        <v>3.57</v>
      </c>
      <c r="H28" s="31"/>
      <c r="I28" s="31"/>
      <c r="J28" s="31"/>
      <c r="K28" s="31"/>
    </row>
    <row r="29" spans="1:11" ht="15">
      <c r="A29" s="67" t="s">
        <v>23</v>
      </c>
      <c r="B29" s="68">
        <v>1803</v>
      </c>
      <c r="C29" s="69"/>
      <c r="D29" s="70">
        <f>SUM(G29*G11)</f>
        <v>4.5125</v>
      </c>
      <c r="E29" s="71">
        <f>SUM(C29*D29)</f>
        <v>0</v>
      </c>
      <c r="F29" s="34"/>
      <c r="G29" s="38">
        <v>3.61</v>
      </c>
      <c r="H29" s="31"/>
      <c r="I29" s="31"/>
      <c r="J29" s="31"/>
      <c r="K29" s="31"/>
    </row>
    <row r="30" spans="1:11" ht="15">
      <c r="A30" s="67" t="s">
        <v>24</v>
      </c>
      <c r="B30" s="68">
        <v>1804</v>
      </c>
      <c r="C30" s="69"/>
      <c r="D30" s="70">
        <f>SUM(G30*G11)</f>
        <v>3.4250000000000003</v>
      </c>
      <c r="E30" s="71">
        <f t="shared" si="0"/>
        <v>0</v>
      </c>
      <c r="F30" s="34"/>
      <c r="G30" s="38">
        <v>2.74</v>
      </c>
      <c r="H30" s="31"/>
      <c r="I30" s="31"/>
      <c r="J30" s="31"/>
      <c r="K30" s="31"/>
    </row>
    <row r="31" spans="1:11" ht="15">
      <c r="A31" s="67" t="s">
        <v>25</v>
      </c>
      <c r="B31" s="68">
        <v>1806</v>
      </c>
      <c r="C31" s="69"/>
      <c r="D31" s="70">
        <f>SUM(G31*G11)</f>
        <v>9.475</v>
      </c>
      <c r="E31" s="71">
        <f t="shared" si="0"/>
        <v>0</v>
      </c>
      <c r="F31" s="34"/>
      <c r="G31" s="38">
        <v>7.58</v>
      </c>
      <c r="H31" s="31"/>
      <c r="I31" s="31"/>
      <c r="J31" s="31"/>
      <c r="K31" s="31"/>
    </row>
    <row r="32" spans="1:11" ht="15">
      <c r="A32" s="67" t="s">
        <v>26</v>
      </c>
      <c r="B32" s="68">
        <v>1812</v>
      </c>
      <c r="C32" s="69"/>
      <c r="D32" s="70">
        <f>SUM(G32*G11)</f>
        <v>14.662500000000001</v>
      </c>
      <c r="E32" s="71">
        <f t="shared" si="0"/>
        <v>0</v>
      </c>
      <c r="F32" s="34"/>
      <c r="G32" s="38">
        <v>11.73</v>
      </c>
      <c r="H32" s="31"/>
      <c r="I32" s="31"/>
      <c r="J32" s="31"/>
      <c r="K32" s="31"/>
    </row>
    <row r="33" spans="1:11" ht="15">
      <c r="A33" s="67" t="s">
        <v>27</v>
      </c>
      <c r="B33" s="68" t="s">
        <v>28</v>
      </c>
      <c r="C33" s="69"/>
      <c r="D33" s="70">
        <f>SUM(G33*G11)</f>
        <v>5.775</v>
      </c>
      <c r="E33" s="71">
        <f t="shared" si="0"/>
        <v>0</v>
      </c>
      <c r="F33" s="34"/>
      <c r="G33" s="38">
        <v>4.62</v>
      </c>
      <c r="H33" s="31"/>
      <c r="I33" s="31"/>
      <c r="J33" s="31"/>
      <c r="K33" s="31"/>
    </row>
    <row r="34" spans="1:11" ht="15">
      <c r="A34" s="67" t="s">
        <v>29</v>
      </c>
      <c r="B34" s="68" t="s">
        <v>30</v>
      </c>
      <c r="C34" s="69"/>
      <c r="D34" s="70">
        <f>SUM(G34*G11)</f>
        <v>17.65</v>
      </c>
      <c r="E34" s="71">
        <f t="shared" si="0"/>
        <v>0</v>
      </c>
      <c r="F34" s="34"/>
      <c r="G34" s="38">
        <v>14.12</v>
      </c>
      <c r="H34" s="31"/>
      <c r="I34" s="31"/>
      <c r="J34" s="31"/>
      <c r="K34" s="31"/>
    </row>
    <row r="35" spans="1:11" ht="15">
      <c r="A35" s="32" t="s">
        <v>31</v>
      </c>
      <c r="B35" s="33"/>
      <c r="C35" s="33"/>
      <c r="D35" s="33"/>
      <c r="E35" s="33"/>
      <c r="F35" s="6"/>
      <c r="G35" s="17"/>
      <c r="H35" s="31"/>
      <c r="I35" s="31"/>
      <c r="J35" s="31"/>
      <c r="K35" s="31"/>
    </row>
    <row r="36" spans="1:11" ht="15">
      <c r="A36" s="94" t="s">
        <v>32</v>
      </c>
      <c r="B36" s="68"/>
      <c r="C36" s="69"/>
      <c r="D36" s="70"/>
      <c r="E36" s="71"/>
      <c r="F36" s="34"/>
      <c r="G36" s="17"/>
      <c r="H36" s="31"/>
      <c r="I36" s="31"/>
      <c r="J36" s="31"/>
      <c r="K36" s="31"/>
    </row>
    <row r="37" spans="1:11" ht="15">
      <c r="A37" s="67" t="s">
        <v>33</v>
      </c>
      <c r="B37" s="68" t="s">
        <v>34</v>
      </c>
      <c r="C37" s="69"/>
      <c r="D37" s="70">
        <f>SUM(G37*G11)</f>
        <v>2.1625</v>
      </c>
      <c r="E37" s="71">
        <f>SUM(C37*D37)</f>
        <v>0</v>
      </c>
      <c r="F37" s="34"/>
      <c r="G37" s="38">
        <v>1.73</v>
      </c>
      <c r="H37" s="31"/>
      <c r="I37" s="31"/>
      <c r="J37" s="31"/>
      <c r="K37" s="31"/>
    </row>
    <row r="38" spans="1:11" ht="15">
      <c r="A38" s="67" t="s">
        <v>35</v>
      </c>
      <c r="B38" s="68" t="s">
        <v>36</v>
      </c>
      <c r="C38" s="69"/>
      <c r="D38" s="70">
        <f>SUM(G38*G11)</f>
        <v>2.1625</v>
      </c>
      <c r="E38" s="71">
        <f>SUM(C38*D38)</f>
        <v>0</v>
      </c>
      <c r="F38" s="34"/>
      <c r="G38" s="38">
        <v>1.73</v>
      </c>
      <c r="H38" s="31"/>
      <c r="I38" s="31"/>
      <c r="J38" s="31"/>
      <c r="K38" s="31"/>
    </row>
    <row r="39" spans="1:11" ht="15">
      <c r="A39" s="67" t="s">
        <v>37</v>
      </c>
      <c r="B39" s="68" t="s">
        <v>38</v>
      </c>
      <c r="C39" s="69"/>
      <c r="D39" s="70">
        <f>SUM(G39*G11)</f>
        <v>2.1625</v>
      </c>
      <c r="E39" s="71">
        <f>SUM(C39*D39)</f>
        <v>0</v>
      </c>
      <c r="F39" s="34"/>
      <c r="G39" s="38">
        <v>1.73</v>
      </c>
      <c r="H39" s="31"/>
      <c r="I39" s="31"/>
      <c r="J39" s="31"/>
      <c r="K39" s="31"/>
    </row>
    <row r="40" spans="1:11" ht="15">
      <c r="A40" s="94" t="s">
        <v>39</v>
      </c>
      <c r="B40" s="68"/>
      <c r="C40" s="69"/>
      <c r="D40" s="70"/>
      <c r="E40" s="71"/>
      <c r="F40" s="34"/>
      <c r="G40" s="38"/>
      <c r="H40" s="31"/>
      <c r="I40" s="31"/>
      <c r="J40" s="31"/>
      <c r="K40" s="31"/>
    </row>
    <row r="41" spans="1:11" ht="15">
      <c r="A41" s="67" t="s">
        <v>33</v>
      </c>
      <c r="B41" s="68" t="s">
        <v>40</v>
      </c>
      <c r="C41" s="69"/>
      <c r="D41" s="70">
        <f>SUM(G41*G11)</f>
        <v>2.1625</v>
      </c>
      <c r="E41" s="71">
        <f>SUM(C41*D41)</f>
        <v>0</v>
      </c>
      <c r="F41" s="34"/>
      <c r="G41" s="38">
        <v>1.73</v>
      </c>
      <c r="H41" s="31"/>
      <c r="I41" s="31"/>
      <c r="J41" s="31"/>
      <c r="K41" s="31"/>
    </row>
    <row r="42" spans="1:11" ht="15">
      <c r="A42" s="43" t="s">
        <v>35</v>
      </c>
      <c r="B42" s="39" t="s">
        <v>41</v>
      </c>
      <c r="C42" s="40"/>
      <c r="D42" s="41">
        <f>SUM(G42*G11)</f>
        <v>2.1625</v>
      </c>
      <c r="E42" s="42">
        <f>SUM(C42*D42)</f>
        <v>0</v>
      </c>
      <c r="F42" s="34"/>
      <c r="G42" s="38">
        <v>1.73</v>
      </c>
      <c r="H42" s="31"/>
      <c r="I42" s="31"/>
      <c r="J42" s="31"/>
      <c r="K42" s="31"/>
    </row>
    <row r="43" spans="1:11" ht="15">
      <c r="A43" s="43" t="s">
        <v>37</v>
      </c>
      <c r="B43" s="39" t="s">
        <v>42</v>
      </c>
      <c r="C43" s="40"/>
      <c r="D43" s="41">
        <f>SUM(G43*G11)</f>
        <v>2.1625</v>
      </c>
      <c r="E43" s="42">
        <f>SUM(C43*D43)</f>
        <v>0</v>
      </c>
      <c r="F43" s="34"/>
      <c r="G43" s="38">
        <v>1.73</v>
      </c>
      <c r="H43" s="31"/>
      <c r="I43" s="31"/>
      <c r="J43" s="31"/>
      <c r="K43" s="31"/>
    </row>
    <row r="44" spans="1:11" ht="15">
      <c r="A44" s="44" t="s">
        <v>43</v>
      </c>
      <c r="B44" s="39"/>
      <c r="C44" s="40"/>
      <c r="D44" s="41"/>
      <c r="E44" s="42"/>
      <c r="F44" s="34"/>
      <c r="G44" s="38"/>
      <c r="H44" s="31"/>
      <c r="I44" s="31"/>
      <c r="J44" s="31"/>
      <c r="K44" s="31"/>
    </row>
    <row r="45" spans="1:11" ht="15">
      <c r="A45" s="43" t="s">
        <v>33</v>
      </c>
      <c r="B45" s="39" t="s">
        <v>44</v>
      </c>
      <c r="C45" s="40"/>
      <c r="D45" s="41">
        <f>SUM(G45*G11)</f>
        <v>2.1625</v>
      </c>
      <c r="E45" s="42">
        <f>SUM(C45*D45)</f>
        <v>0</v>
      </c>
      <c r="F45" s="34"/>
      <c r="G45" s="38">
        <v>1.73</v>
      </c>
      <c r="H45" s="31"/>
      <c r="I45" s="31"/>
      <c r="J45" s="31"/>
      <c r="K45" s="31"/>
    </row>
    <row r="46" spans="1:11" ht="15">
      <c r="A46" s="43" t="s">
        <v>35</v>
      </c>
      <c r="B46" s="39" t="s">
        <v>45</v>
      </c>
      <c r="C46" s="40"/>
      <c r="D46" s="41">
        <f>SUM(G46*G11)</f>
        <v>2.1625</v>
      </c>
      <c r="E46" s="42">
        <f>SUM(C46*D46)</f>
        <v>0</v>
      </c>
      <c r="F46" s="34"/>
      <c r="G46" s="38">
        <v>1.73</v>
      </c>
      <c r="H46" s="31"/>
      <c r="I46" s="31"/>
      <c r="J46" s="31"/>
      <c r="K46" s="31"/>
    </row>
    <row r="47" spans="1:11" ht="15">
      <c r="A47" s="43" t="s">
        <v>37</v>
      </c>
      <c r="B47" s="39" t="s">
        <v>46</v>
      </c>
      <c r="C47" s="40"/>
      <c r="D47" s="41">
        <f>SUM(G47*G11)</f>
        <v>2.1625</v>
      </c>
      <c r="E47" s="42">
        <f>SUM(C47*D47)</f>
        <v>0</v>
      </c>
      <c r="F47" s="34"/>
      <c r="G47" s="38">
        <v>1.73</v>
      </c>
      <c r="H47" s="31"/>
      <c r="I47" s="31"/>
      <c r="J47" s="31"/>
      <c r="K47" s="31"/>
    </row>
    <row r="48" spans="1:11" ht="15">
      <c r="A48" s="44" t="s">
        <v>47</v>
      </c>
      <c r="B48" s="39"/>
      <c r="C48" s="40"/>
      <c r="D48" s="41"/>
      <c r="E48" s="42"/>
      <c r="F48" s="34"/>
      <c r="G48" s="38"/>
      <c r="H48" s="31"/>
      <c r="I48" s="31"/>
      <c r="J48" s="31"/>
      <c r="K48" s="31"/>
    </row>
    <row r="49" spans="1:11" ht="15">
      <c r="A49" s="43" t="s">
        <v>33</v>
      </c>
      <c r="B49" s="39" t="s">
        <v>48</v>
      </c>
      <c r="C49" s="40"/>
      <c r="D49" s="41">
        <f>SUM(G49*G11)</f>
        <v>2.1625</v>
      </c>
      <c r="E49" s="42">
        <f>SUM(C49*D49)</f>
        <v>0</v>
      </c>
      <c r="F49" s="34"/>
      <c r="G49" s="38">
        <v>1.73</v>
      </c>
      <c r="H49" s="31"/>
      <c r="I49" s="31"/>
      <c r="J49" s="31"/>
      <c r="K49" s="31"/>
    </row>
    <row r="50" spans="1:11" ht="15">
      <c r="A50" s="43" t="s">
        <v>35</v>
      </c>
      <c r="B50" s="39" t="s">
        <v>49</v>
      </c>
      <c r="C50" s="40"/>
      <c r="D50" s="41">
        <f>SUM(G50*G11)</f>
        <v>2.1625</v>
      </c>
      <c r="E50" s="42">
        <f>SUM(C50*D50)</f>
        <v>0</v>
      </c>
      <c r="F50" s="34"/>
      <c r="G50" s="38">
        <v>1.73</v>
      </c>
      <c r="H50" s="31"/>
      <c r="I50" s="31"/>
      <c r="J50" s="31"/>
      <c r="K50" s="31"/>
    </row>
    <row r="51" spans="1:11" ht="15">
      <c r="A51" s="43" t="s">
        <v>37</v>
      </c>
      <c r="B51" s="39" t="s">
        <v>50</v>
      </c>
      <c r="C51" s="40"/>
      <c r="D51" s="41">
        <f>SUM(G51*G11)</f>
        <v>2.1625</v>
      </c>
      <c r="E51" s="42">
        <f>SUM(C51*D51)</f>
        <v>0</v>
      </c>
      <c r="F51" s="34"/>
      <c r="G51" s="38">
        <v>1.73</v>
      </c>
      <c r="H51" s="31"/>
      <c r="I51" s="31"/>
      <c r="J51" s="31"/>
      <c r="K51" s="31"/>
    </row>
    <row r="52" spans="1:11" ht="15">
      <c r="A52" s="43" t="s">
        <v>51</v>
      </c>
      <c r="B52" s="39" t="s">
        <v>52</v>
      </c>
      <c r="C52" s="40"/>
      <c r="D52" s="41">
        <f>SUM(G52*G11)</f>
        <v>2.1625</v>
      </c>
      <c r="E52" s="42">
        <f>SUM(C52*D52)</f>
        <v>0</v>
      </c>
      <c r="F52" s="34"/>
      <c r="G52" s="38">
        <v>1.73</v>
      </c>
      <c r="H52" s="31"/>
      <c r="I52" s="31"/>
      <c r="J52" s="31"/>
      <c r="K52" s="31"/>
    </row>
    <row r="53" spans="1:11" ht="15">
      <c r="A53" s="44" t="s">
        <v>53</v>
      </c>
      <c r="B53" s="39"/>
      <c r="C53" s="40"/>
      <c r="D53" s="41"/>
      <c r="E53" s="42"/>
      <c r="F53" s="34"/>
      <c r="G53" s="38"/>
      <c r="H53" s="31"/>
      <c r="I53" s="31"/>
      <c r="J53" s="31"/>
      <c r="K53" s="31"/>
    </row>
    <row r="54" spans="1:11" ht="15">
      <c r="A54" s="43" t="s">
        <v>33</v>
      </c>
      <c r="B54" s="39" t="s">
        <v>54</v>
      </c>
      <c r="C54" s="40"/>
      <c r="D54" s="41">
        <f>SUM(G54*G11)</f>
        <v>2.1625</v>
      </c>
      <c r="E54" s="42">
        <f>SUM(C54*D54)</f>
        <v>0</v>
      </c>
      <c r="F54" s="34"/>
      <c r="G54" s="38">
        <v>1.73</v>
      </c>
      <c r="H54" s="31"/>
      <c r="I54" s="31"/>
      <c r="J54" s="31"/>
      <c r="K54" s="31"/>
    </row>
    <row r="55" spans="1:11" ht="15">
      <c r="A55" s="43" t="s">
        <v>35</v>
      </c>
      <c r="B55" s="39" t="s">
        <v>55</v>
      </c>
      <c r="C55" s="40"/>
      <c r="D55" s="41">
        <f>SUM(G55*G11)</f>
        <v>2.1625</v>
      </c>
      <c r="E55" s="42">
        <f>SUM(C55*D55)</f>
        <v>0</v>
      </c>
      <c r="F55" s="34"/>
      <c r="G55" s="38">
        <v>1.73</v>
      </c>
      <c r="H55" s="31"/>
      <c r="I55" s="31"/>
      <c r="J55" s="31"/>
      <c r="K55" s="31"/>
    </row>
    <row r="56" spans="1:11" ht="15">
      <c r="A56" s="43" t="s">
        <v>37</v>
      </c>
      <c r="B56" s="39" t="s">
        <v>56</v>
      </c>
      <c r="C56" s="40"/>
      <c r="D56" s="41">
        <f>SUM(G56*G11)</f>
        <v>2.1625</v>
      </c>
      <c r="E56" s="42">
        <f>SUM(C56*D56)</f>
        <v>0</v>
      </c>
      <c r="F56" s="34"/>
      <c r="G56" s="38">
        <v>1.73</v>
      </c>
      <c r="H56" s="31"/>
      <c r="I56" s="31"/>
      <c r="J56" s="31"/>
      <c r="K56" s="31"/>
    </row>
    <row r="57" spans="1:11" ht="15">
      <c r="A57" s="43" t="s">
        <v>51</v>
      </c>
      <c r="B57" s="39" t="s">
        <v>57</v>
      </c>
      <c r="C57" s="40"/>
      <c r="D57" s="41">
        <f>SUM(G57*G11)</f>
        <v>2.1625</v>
      </c>
      <c r="E57" s="42">
        <f>SUM(C57*D57)</f>
        <v>0</v>
      </c>
      <c r="F57" s="34"/>
      <c r="G57" s="38">
        <v>1.73</v>
      </c>
      <c r="H57" s="31"/>
      <c r="I57" s="31"/>
      <c r="J57" s="31"/>
      <c r="K57" s="31"/>
    </row>
    <row r="58" spans="1:11" ht="15">
      <c r="A58" s="44" t="s">
        <v>58</v>
      </c>
      <c r="B58" s="39"/>
      <c r="C58" s="40"/>
      <c r="D58" s="41"/>
      <c r="E58" s="42"/>
      <c r="F58" s="34"/>
      <c r="G58" s="38"/>
      <c r="H58" s="31"/>
      <c r="I58" s="31"/>
      <c r="J58" s="31"/>
      <c r="K58" s="31"/>
    </row>
    <row r="59" spans="1:11" ht="15">
      <c r="A59" s="43" t="s">
        <v>59</v>
      </c>
      <c r="B59" s="39" t="s">
        <v>60</v>
      </c>
      <c r="C59" s="40"/>
      <c r="D59" s="41">
        <f>SUM(G59*G11)</f>
        <v>2.1625</v>
      </c>
      <c r="E59" s="42">
        <f aca="true" t="shared" si="1" ref="E59:E64">SUM(C59*D59)</f>
        <v>0</v>
      </c>
      <c r="F59" s="34"/>
      <c r="G59" s="38">
        <v>1.73</v>
      </c>
      <c r="H59" s="31"/>
      <c r="I59" s="31"/>
      <c r="J59" s="31"/>
      <c r="K59" s="31"/>
    </row>
    <row r="60" spans="1:11" ht="15">
      <c r="A60" s="43" t="s">
        <v>61</v>
      </c>
      <c r="B60" s="39" t="s">
        <v>62</v>
      </c>
      <c r="C60" s="40"/>
      <c r="D60" s="41">
        <f>SUM(G60*G11)</f>
        <v>2.1625</v>
      </c>
      <c r="E60" s="42">
        <f t="shared" si="1"/>
        <v>0</v>
      </c>
      <c r="F60" s="34"/>
      <c r="G60" s="38">
        <v>1.73</v>
      </c>
      <c r="H60" s="31"/>
      <c r="I60" s="31"/>
      <c r="J60" s="31"/>
      <c r="K60" s="31"/>
    </row>
    <row r="61" spans="1:11" ht="15">
      <c r="A61" s="43" t="s">
        <v>63</v>
      </c>
      <c r="B61" s="39" t="s">
        <v>64</v>
      </c>
      <c r="C61" s="40"/>
      <c r="D61" s="41">
        <f>SUM(G61*G11)</f>
        <v>2.1625</v>
      </c>
      <c r="E61" s="42">
        <f t="shared" si="1"/>
        <v>0</v>
      </c>
      <c r="F61" s="34"/>
      <c r="G61" s="38">
        <v>1.73</v>
      </c>
      <c r="H61" s="31"/>
      <c r="I61" s="31"/>
      <c r="J61" s="31"/>
      <c r="K61" s="31"/>
    </row>
    <row r="62" spans="1:11" ht="15">
      <c r="A62" s="43" t="s">
        <v>63</v>
      </c>
      <c r="B62" s="39" t="s">
        <v>65</v>
      </c>
      <c r="C62" s="40"/>
      <c r="D62" s="41">
        <f>SUM(G62*G11)</f>
        <v>2.1625</v>
      </c>
      <c r="E62" s="42">
        <f t="shared" si="1"/>
        <v>0</v>
      </c>
      <c r="F62" s="34"/>
      <c r="G62" s="38">
        <v>1.73</v>
      </c>
      <c r="H62" s="31"/>
      <c r="I62" s="31"/>
      <c r="J62" s="31"/>
      <c r="K62" s="31"/>
    </row>
    <row r="63" spans="1:11" ht="15">
      <c r="A63" s="43" t="s">
        <v>796</v>
      </c>
      <c r="B63" s="39" t="s">
        <v>798</v>
      </c>
      <c r="C63" s="40"/>
      <c r="D63" s="41">
        <f>SUM(G63*G11)</f>
        <v>2.1625</v>
      </c>
      <c r="E63" s="42">
        <f t="shared" si="1"/>
        <v>0</v>
      </c>
      <c r="F63" s="34"/>
      <c r="G63" s="38">
        <v>1.73</v>
      </c>
      <c r="H63" s="31"/>
      <c r="I63" s="31"/>
      <c r="J63" s="31"/>
      <c r="K63" s="31"/>
    </row>
    <row r="64" spans="1:11" ht="15">
      <c r="A64" s="43" t="s">
        <v>797</v>
      </c>
      <c r="B64" s="39" t="s">
        <v>799</v>
      </c>
      <c r="C64" s="40"/>
      <c r="D64" s="41">
        <f>SUM(G64*G11)</f>
        <v>2.1625</v>
      </c>
      <c r="E64" s="42">
        <f t="shared" si="1"/>
        <v>0</v>
      </c>
      <c r="F64" s="34"/>
      <c r="G64" s="38">
        <v>1.73</v>
      </c>
      <c r="H64" s="31"/>
      <c r="I64" s="31"/>
      <c r="J64" s="31"/>
      <c r="K64" s="31"/>
    </row>
    <row r="65" spans="1:11" ht="15">
      <c r="A65" s="101" t="s">
        <v>66</v>
      </c>
      <c r="B65" s="102"/>
      <c r="C65" s="103"/>
      <c r="D65" s="104"/>
      <c r="E65" s="105"/>
      <c r="F65" s="45"/>
      <c r="G65" s="46"/>
      <c r="H65" s="31"/>
      <c r="I65" s="31"/>
      <c r="J65" s="31"/>
      <c r="K65" s="31"/>
    </row>
    <row r="66" spans="1:11" ht="15">
      <c r="A66" s="67" t="s">
        <v>67</v>
      </c>
      <c r="B66" s="68" t="s">
        <v>68</v>
      </c>
      <c r="C66" s="69"/>
      <c r="D66" s="70">
        <f>SUM(G66*G11)</f>
        <v>1.875</v>
      </c>
      <c r="E66" s="71">
        <f aca="true" t="shared" si="2" ref="E66:E72">SUM(C66*D66)</f>
        <v>0</v>
      </c>
      <c r="F66" s="45"/>
      <c r="G66" s="46">
        <v>1.5</v>
      </c>
      <c r="H66" s="31"/>
      <c r="I66" s="31"/>
      <c r="J66" s="31"/>
      <c r="K66" s="31"/>
    </row>
    <row r="67" spans="1:11" ht="15">
      <c r="A67" s="67" t="s">
        <v>69</v>
      </c>
      <c r="B67" s="68" t="s">
        <v>70</v>
      </c>
      <c r="C67" s="69"/>
      <c r="D67" s="70">
        <f>SUM(G67*G11)</f>
        <v>1.875</v>
      </c>
      <c r="E67" s="71">
        <f t="shared" si="2"/>
        <v>0</v>
      </c>
      <c r="F67" s="45"/>
      <c r="G67" s="46">
        <v>1.5</v>
      </c>
      <c r="H67" s="31"/>
      <c r="I67" s="31"/>
      <c r="J67" s="31"/>
      <c r="K67" s="31"/>
    </row>
    <row r="68" spans="1:11" ht="15">
      <c r="A68" s="67" t="s">
        <v>71</v>
      </c>
      <c r="B68" s="68" t="s">
        <v>72</v>
      </c>
      <c r="C68" s="69"/>
      <c r="D68" s="70">
        <f>SUM(G68*G11)</f>
        <v>1.875</v>
      </c>
      <c r="E68" s="71">
        <f t="shared" si="2"/>
        <v>0</v>
      </c>
      <c r="F68" s="45"/>
      <c r="G68" s="46">
        <v>1.5</v>
      </c>
      <c r="H68" s="31"/>
      <c r="I68" s="31"/>
      <c r="J68" s="31"/>
      <c r="K68" s="31"/>
    </row>
    <row r="69" spans="1:11" ht="15">
      <c r="A69" s="67" t="s">
        <v>73</v>
      </c>
      <c r="B69" s="68" t="s">
        <v>74</v>
      </c>
      <c r="C69" s="69"/>
      <c r="D69" s="70">
        <f>SUM(G69*G11)</f>
        <v>1.875</v>
      </c>
      <c r="E69" s="71">
        <f t="shared" si="2"/>
        <v>0</v>
      </c>
      <c r="F69" s="45"/>
      <c r="G69" s="46">
        <v>1.5</v>
      </c>
      <c r="H69" s="31"/>
      <c r="I69" s="31"/>
      <c r="J69" s="31"/>
      <c r="K69" s="31"/>
    </row>
    <row r="70" spans="1:11" ht="15">
      <c r="A70" s="67" t="s">
        <v>804</v>
      </c>
      <c r="B70" s="68" t="s">
        <v>75</v>
      </c>
      <c r="C70" s="69"/>
      <c r="D70" s="70">
        <f>SUM(G70*G11)</f>
        <v>1.875</v>
      </c>
      <c r="E70" s="71">
        <f t="shared" si="2"/>
        <v>0</v>
      </c>
      <c r="F70" s="45"/>
      <c r="G70" s="46">
        <v>1.5</v>
      </c>
      <c r="H70" s="31"/>
      <c r="I70" s="31"/>
      <c r="J70" s="31"/>
      <c r="K70" s="31"/>
    </row>
    <row r="71" spans="1:11" ht="15">
      <c r="A71" s="67" t="s">
        <v>76</v>
      </c>
      <c r="B71" s="68" t="s">
        <v>77</v>
      </c>
      <c r="C71" s="69"/>
      <c r="D71" s="70">
        <f>SUM(G71*G11)</f>
        <v>1.875</v>
      </c>
      <c r="E71" s="71">
        <f t="shared" si="2"/>
        <v>0</v>
      </c>
      <c r="F71" s="45"/>
      <c r="G71" s="46">
        <v>1.5</v>
      </c>
      <c r="H71" s="31"/>
      <c r="I71" s="31"/>
      <c r="J71" s="31"/>
      <c r="K71" s="31"/>
    </row>
    <row r="72" spans="1:11" ht="15">
      <c r="A72" s="67" t="s">
        <v>78</v>
      </c>
      <c r="B72" s="68" t="s">
        <v>79</v>
      </c>
      <c r="C72" s="69"/>
      <c r="D72" s="70">
        <f>SUM(G72*G11)</f>
        <v>1.875</v>
      </c>
      <c r="E72" s="71">
        <f t="shared" si="2"/>
        <v>0</v>
      </c>
      <c r="F72" s="45"/>
      <c r="G72" s="46">
        <v>1.5</v>
      </c>
      <c r="H72" s="31"/>
      <c r="I72" s="31"/>
      <c r="J72" s="31"/>
      <c r="K72" s="31"/>
    </row>
    <row r="73" spans="1:11" ht="15">
      <c r="A73" s="101" t="s">
        <v>800</v>
      </c>
      <c r="B73" s="102"/>
      <c r="C73" s="103"/>
      <c r="D73" s="104"/>
      <c r="E73" s="105"/>
      <c r="F73" s="45"/>
      <c r="G73" s="46"/>
      <c r="H73" s="31"/>
      <c r="I73" s="31"/>
      <c r="J73" s="31"/>
      <c r="K73" s="31"/>
    </row>
    <row r="74" spans="1:11" ht="15">
      <c r="A74" s="67" t="s">
        <v>803</v>
      </c>
      <c r="B74" s="95" t="s">
        <v>801</v>
      </c>
      <c r="C74" s="69"/>
      <c r="D74" s="70">
        <f>SUM(G74*G11)</f>
        <v>2.8875</v>
      </c>
      <c r="E74" s="71">
        <f>SUM(C74*D74)</f>
        <v>0</v>
      </c>
      <c r="F74" s="45"/>
      <c r="G74" s="46">
        <v>2.31</v>
      </c>
      <c r="H74" s="31"/>
      <c r="I74" s="31"/>
      <c r="J74" s="31"/>
      <c r="K74" s="31"/>
    </row>
    <row r="75" spans="1:11" ht="15">
      <c r="A75" s="67" t="s">
        <v>802</v>
      </c>
      <c r="B75" s="95" t="s">
        <v>805</v>
      </c>
      <c r="C75" s="69"/>
      <c r="D75" s="70">
        <f>SUM(G75*G11)</f>
        <v>2.8875</v>
      </c>
      <c r="E75" s="71">
        <f>SUM(C75*D75)</f>
        <v>0</v>
      </c>
      <c r="F75" s="45"/>
      <c r="G75" s="46">
        <v>2.31</v>
      </c>
      <c r="H75" s="31"/>
      <c r="I75" s="31"/>
      <c r="J75" s="31"/>
      <c r="K75" s="31"/>
    </row>
    <row r="76" spans="1:11" ht="15">
      <c r="A76" s="101" t="s">
        <v>806</v>
      </c>
      <c r="B76" s="143"/>
      <c r="C76" s="103"/>
      <c r="D76" s="104"/>
      <c r="E76" s="105"/>
      <c r="F76" s="45"/>
      <c r="G76" s="46"/>
      <c r="H76" s="31"/>
      <c r="I76" s="31"/>
      <c r="J76" s="31"/>
      <c r="K76" s="31"/>
    </row>
    <row r="77" spans="1:11" ht="15">
      <c r="A77" s="67" t="s">
        <v>807</v>
      </c>
      <c r="B77" s="94" t="s">
        <v>807</v>
      </c>
      <c r="C77" s="69"/>
      <c r="D77" s="70">
        <f>SUM(G77*G11)</f>
        <v>8.75</v>
      </c>
      <c r="E77" s="71">
        <f>SUM(C77*D77)</f>
        <v>0</v>
      </c>
      <c r="F77" s="45"/>
      <c r="G77" s="46">
        <v>7</v>
      </c>
      <c r="H77" s="31"/>
      <c r="I77" s="31"/>
      <c r="J77" s="31"/>
      <c r="K77" s="31"/>
    </row>
    <row r="78" spans="1:11" ht="15">
      <c r="A78" s="67" t="s">
        <v>808</v>
      </c>
      <c r="B78" s="94" t="s">
        <v>808</v>
      </c>
      <c r="C78" s="69"/>
      <c r="D78" s="70">
        <f>SUM(G78*G11)</f>
        <v>8.75</v>
      </c>
      <c r="E78" s="71">
        <f>SUM(C78*D78)</f>
        <v>0</v>
      </c>
      <c r="F78" s="45"/>
      <c r="G78" s="46">
        <v>7</v>
      </c>
      <c r="H78" s="31"/>
      <c r="I78" s="31"/>
      <c r="J78" s="31"/>
      <c r="K78" s="31"/>
    </row>
    <row r="79" spans="1:11" ht="15">
      <c r="A79" s="101" t="s">
        <v>80</v>
      </c>
      <c r="B79" s="102"/>
      <c r="C79" s="103"/>
      <c r="D79" s="104"/>
      <c r="E79" s="105"/>
      <c r="F79" s="45"/>
      <c r="G79" s="46"/>
      <c r="H79" s="31"/>
      <c r="I79" s="31"/>
      <c r="J79" s="31"/>
      <c r="K79" s="31"/>
    </row>
    <row r="80" spans="1:11" ht="15">
      <c r="A80" s="67" t="s">
        <v>33</v>
      </c>
      <c r="B80" s="68" t="s">
        <v>81</v>
      </c>
      <c r="C80" s="69"/>
      <c r="D80" s="70">
        <f>SUM(G80*G11)</f>
        <v>9.3625</v>
      </c>
      <c r="E80" s="71">
        <f aca="true" t="shared" si="3" ref="E80:E85">SUM(C80*D80)</f>
        <v>0</v>
      </c>
      <c r="F80" s="45"/>
      <c r="G80" s="46">
        <v>7.49</v>
      </c>
      <c r="H80" s="31"/>
      <c r="I80" s="31"/>
      <c r="J80" s="31"/>
      <c r="K80" s="31"/>
    </row>
    <row r="81" spans="1:11" ht="15">
      <c r="A81" s="67" t="s">
        <v>35</v>
      </c>
      <c r="B81" s="68" t="s">
        <v>82</v>
      </c>
      <c r="C81" s="69"/>
      <c r="D81" s="70">
        <f>SUM(G81*G11)</f>
        <v>9.3625</v>
      </c>
      <c r="E81" s="71">
        <f t="shared" si="3"/>
        <v>0</v>
      </c>
      <c r="F81" s="45"/>
      <c r="G81" s="46">
        <v>7.49</v>
      </c>
      <c r="H81" s="31"/>
      <c r="I81" s="31"/>
      <c r="J81" s="31"/>
      <c r="K81" s="31"/>
    </row>
    <row r="82" spans="1:11" ht="15">
      <c r="A82" s="67" t="s">
        <v>37</v>
      </c>
      <c r="B82" s="68" t="s">
        <v>83</v>
      </c>
      <c r="C82" s="69"/>
      <c r="D82" s="70">
        <f>SUM(G82*G11)</f>
        <v>9.3625</v>
      </c>
      <c r="E82" s="71">
        <f t="shared" si="3"/>
        <v>0</v>
      </c>
      <c r="F82" s="45"/>
      <c r="G82" s="46">
        <v>7.49</v>
      </c>
      <c r="H82" s="31"/>
      <c r="I82" s="31"/>
      <c r="J82" s="31"/>
      <c r="K82" s="31"/>
    </row>
    <row r="83" spans="1:11" ht="15">
      <c r="A83" s="67" t="s">
        <v>84</v>
      </c>
      <c r="B83" s="68" t="s">
        <v>85</v>
      </c>
      <c r="C83" s="69"/>
      <c r="D83" s="70">
        <f>SUM(G83*G11)</f>
        <v>9.3625</v>
      </c>
      <c r="E83" s="71">
        <f t="shared" si="3"/>
        <v>0</v>
      </c>
      <c r="F83" s="45"/>
      <c r="G83" s="46">
        <v>7.49</v>
      </c>
      <c r="H83" s="31"/>
      <c r="I83" s="31"/>
      <c r="J83" s="31"/>
      <c r="K83" s="31"/>
    </row>
    <row r="84" spans="1:11" ht="15">
      <c r="A84" s="67" t="s">
        <v>86</v>
      </c>
      <c r="B84" s="68" t="s">
        <v>87</v>
      </c>
      <c r="C84" s="69"/>
      <c r="D84" s="70">
        <f>SUM(G84*G11)</f>
        <v>9.3625</v>
      </c>
      <c r="E84" s="71">
        <f t="shared" si="3"/>
        <v>0</v>
      </c>
      <c r="F84" s="45"/>
      <c r="G84" s="46">
        <v>7.49</v>
      </c>
      <c r="H84" s="31"/>
      <c r="I84" s="31"/>
      <c r="J84" s="31"/>
      <c r="K84" s="31"/>
    </row>
    <row r="85" spans="1:11" ht="15">
      <c r="A85" s="67" t="s">
        <v>51</v>
      </c>
      <c r="B85" s="68" t="s">
        <v>88</v>
      </c>
      <c r="C85" s="69"/>
      <c r="D85" s="70">
        <f>SUM(G85*G11)</f>
        <v>9.3625</v>
      </c>
      <c r="E85" s="71">
        <f t="shared" si="3"/>
        <v>0</v>
      </c>
      <c r="F85" s="45"/>
      <c r="G85" s="46">
        <v>7.49</v>
      </c>
      <c r="H85" s="31"/>
      <c r="I85" s="31"/>
      <c r="J85" s="31"/>
      <c r="K85" s="31"/>
    </row>
    <row r="86" spans="1:11" ht="15">
      <c r="A86" s="101" t="s">
        <v>89</v>
      </c>
      <c r="B86" s="102"/>
      <c r="C86" s="103"/>
      <c r="D86" s="104"/>
      <c r="E86" s="105"/>
      <c r="F86" s="45"/>
      <c r="G86" s="46"/>
      <c r="H86" s="31"/>
      <c r="I86" s="31"/>
      <c r="J86" s="31"/>
      <c r="K86" s="31"/>
    </row>
    <row r="87" spans="1:11" ht="15">
      <c r="A87" s="67" t="s">
        <v>33</v>
      </c>
      <c r="B87" s="68" t="s">
        <v>90</v>
      </c>
      <c r="C87" s="69"/>
      <c r="D87" s="70">
        <f>SUM(G87*G11)</f>
        <v>9.3625</v>
      </c>
      <c r="E87" s="71">
        <f aca="true" t="shared" si="4" ref="E87:E92">SUM(C87*D87)</f>
        <v>0</v>
      </c>
      <c r="F87" s="45"/>
      <c r="G87" s="46">
        <v>7.49</v>
      </c>
      <c r="H87" s="31"/>
      <c r="I87" s="31"/>
      <c r="J87" s="31"/>
      <c r="K87" s="31"/>
    </row>
    <row r="88" spans="1:11" ht="15">
      <c r="A88" s="67" t="s">
        <v>35</v>
      </c>
      <c r="B88" s="68" t="s">
        <v>91</v>
      </c>
      <c r="C88" s="69"/>
      <c r="D88" s="70">
        <f>SUM(G88*G11)</f>
        <v>9.3625</v>
      </c>
      <c r="E88" s="71">
        <f t="shared" si="4"/>
        <v>0</v>
      </c>
      <c r="F88" s="45"/>
      <c r="G88" s="46">
        <v>7.49</v>
      </c>
      <c r="H88" s="31"/>
      <c r="I88" s="31"/>
      <c r="J88" s="31"/>
      <c r="K88" s="31"/>
    </row>
    <row r="89" spans="1:11" ht="15">
      <c r="A89" s="67" t="s">
        <v>37</v>
      </c>
      <c r="B89" s="68" t="s">
        <v>92</v>
      </c>
      <c r="C89" s="69"/>
      <c r="D89" s="70">
        <f>SUM(G89*G11)</f>
        <v>9.3625</v>
      </c>
      <c r="E89" s="71">
        <f t="shared" si="4"/>
        <v>0</v>
      </c>
      <c r="F89" s="45"/>
      <c r="G89" s="46">
        <v>7.49</v>
      </c>
      <c r="H89" s="31"/>
      <c r="I89" s="31"/>
      <c r="J89" s="31"/>
      <c r="K89" s="31"/>
    </row>
    <row r="90" spans="1:11" ht="15">
      <c r="A90" s="67" t="s">
        <v>84</v>
      </c>
      <c r="B90" s="68" t="s">
        <v>93</v>
      </c>
      <c r="C90" s="69"/>
      <c r="D90" s="70">
        <f>SUM(G90*G11)</f>
        <v>9.3625</v>
      </c>
      <c r="E90" s="71">
        <f t="shared" si="4"/>
        <v>0</v>
      </c>
      <c r="F90" s="45"/>
      <c r="G90" s="46">
        <v>7.49</v>
      </c>
      <c r="H90" s="31"/>
      <c r="I90" s="31"/>
      <c r="J90" s="31"/>
      <c r="K90" s="31"/>
    </row>
    <row r="91" spans="1:11" ht="15">
      <c r="A91" s="67" t="s">
        <v>86</v>
      </c>
      <c r="B91" s="68" t="s">
        <v>94</v>
      </c>
      <c r="C91" s="69"/>
      <c r="D91" s="70">
        <f>SUM(G91*G11)</f>
        <v>9.3625</v>
      </c>
      <c r="E91" s="71">
        <f t="shared" si="4"/>
        <v>0</v>
      </c>
      <c r="F91" s="45"/>
      <c r="G91" s="46">
        <v>7.49</v>
      </c>
      <c r="H91" s="31"/>
      <c r="I91" s="31"/>
      <c r="J91" s="31"/>
      <c r="K91" s="31"/>
    </row>
    <row r="92" spans="1:11" ht="15">
      <c r="A92" s="67" t="s">
        <v>51</v>
      </c>
      <c r="B92" s="68" t="s">
        <v>95</v>
      </c>
      <c r="C92" s="69"/>
      <c r="D92" s="70">
        <f>SUM(G92*G11)</f>
        <v>9.3625</v>
      </c>
      <c r="E92" s="71">
        <f t="shared" si="4"/>
        <v>0</v>
      </c>
      <c r="F92" s="45"/>
      <c r="G92" s="46">
        <v>7.49</v>
      </c>
      <c r="H92" s="31"/>
      <c r="I92" s="31"/>
      <c r="J92" s="31"/>
      <c r="K92" s="31"/>
    </row>
    <row r="93" spans="1:11" ht="15">
      <c r="A93" s="44" t="s">
        <v>96</v>
      </c>
      <c r="B93" s="39"/>
      <c r="C93" s="40"/>
      <c r="D93" s="41"/>
      <c r="E93" s="42"/>
      <c r="F93" s="34"/>
      <c r="G93" s="38"/>
      <c r="H93" s="31"/>
      <c r="I93" s="31"/>
      <c r="J93" s="31"/>
      <c r="K93" s="31"/>
    </row>
    <row r="94" spans="1:11" ht="15">
      <c r="A94" s="43" t="s">
        <v>97</v>
      </c>
      <c r="B94" s="39" t="s">
        <v>98</v>
      </c>
      <c r="C94" s="40"/>
      <c r="D94" s="41">
        <f>SUM(G94*G11)</f>
        <v>2.7</v>
      </c>
      <c r="E94" s="42">
        <f>SUM(C94*D94)</f>
        <v>0</v>
      </c>
      <c r="F94" s="34"/>
      <c r="G94" s="38">
        <v>2.16</v>
      </c>
      <c r="H94" s="31"/>
      <c r="I94" s="31"/>
      <c r="J94" s="31"/>
      <c r="K94" s="31"/>
    </row>
    <row r="95" spans="1:11" ht="15">
      <c r="A95" s="47" t="s">
        <v>99</v>
      </c>
      <c r="B95" s="39" t="s">
        <v>100</v>
      </c>
      <c r="C95" s="40"/>
      <c r="D95" s="41">
        <f>SUM(G95*G11)</f>
        <v>1.9625000000000001</v>
      </c>
      <c r="E95" s="42">
        <f>SUM(C95*D95)</f>
        <v>0</v>
      </c>
      <c r="F95" s="34"/>
      <c r="G95" s="38">
        <v>1.57</v>
      </c>
      <c r="H95" s="31"/>
      <c r="I95" s="31"/>
      <c r="J95" s="31"/>
      <c r="K95" s="31"/>
    </row>
    <row r="96" spans="1:11" ht="15">
      <c r="A96" s="43" t="s">
        <v>101</v>
      </c>
      <c r="B96" s="39" t="s">
        <v>102</v>
      </c>
      <c r="C96" s="40"/>
      <c r="D96" s="41">
        <f>SUM(G96*G11)</f>
        <v>6.012499999999999</v>
      </c>
      <c r="E96" s="42">
        <f>SUM(C96*D96)</f>
        <v>0</v>
      </c>
      <c r="F96" s="34"/>
      <c r="G96" s="38">
        <v>4.81</v>
      </c>
      <c r="H96" s="31"/>
      <c r="I96" s="31"/>
      <c r="J96" s="31"/>
      <c r="K96" s="31"/>
    </row>
    <row r="97" spans="1:11" ht="15.75" thickBot="1">
      <c r="A97" s="43" t="s">
        <v>103</v>
      </c>
      <c r="B97" s="39" t="s">
        <v>104</v>
      </c>
      <c r="C97" s="40"/>
      <c r="D97" s="41">
        <f>SUM(G97*G11)</f>
        <v>1.6375000000000002</v>
      </c>
      <c r="E97" s="42">
        <f>SUM(C97*D97)</f>
        <v>0</v>
      </c>
      <c r="F97" s="34"/>
      <c r="G97" s="38">
        <v>1.31</v>
      </c>
      <c r="H97" s="31"/>
      <c r="I97" s="31"/>
      <c r="J97" s="31"/>
      <c r="K97" s="31"/>
    </row>
    <row r="98" spans="1:11" ht="15">
      <c r="A98" s="126" t="s">
        <v>105</v>
      </c>
      <c r="B98" s="127"/>
      <c r="C98" s="127"/>
      <c r="D98" s="127"/>
      <c r="E98" s="128"/>
      <c r="F98" s="6"/>
      <c r="G98" s="17"/>
      <c r="H98" s="31"/>
      <c r="I98" s="31"/>
      <c r="J98" s="31"/>
      <c r="K98" s="31"/>
    </row>
    <row r="99" spans="1:11" ht="15">
      <c r="A99" s="101" t="s">
        <v>106</v>
      </c>
      <c r="B99" s="102"/>
      <c r="C99" s="103"/>
      <c r="D99" s="104"/>
      <c r="E99" s="105"/>
      <c r="F99" s="34"/>
      <c r="G99" s="17"/>
      <c r="H99" s="31"/>
      <c r="I99" s="31"/>
      <c r="J99" s="31"/>
      <c r="K99" s="31"/>
    </row>
    <row r="100" spans="1:11" ht="15">
      <c r="A100" s="67" t="s">
        <v>107</v>
      </c>
      <c r="B100" s="68" t="s">
        <v>108</v>
      </c>
      <c r="C100" s="69"/>
      <c r="D100" s="70">
        <f>SUM(G100*G11)</f>
        <v>14.025</v>
      </c>
      <c r="E100" s="71">
        <f>SUM(C100*D100)</f>
        <v>0</v>
      </c>
      <c r="F100" s="45"/>
      <c r="G100" s="46">
        <v>11.22</v>
      </c>
      <c r="H100" s="31"/>
      <c r="I100" s="31"/>
      <c r="J100" s="31"/>
      <c r="K100" s="31"/>
    </row>
    <row r="101" spans="1:11" ht="15">
      <c r="A101" s="67" t="s">
        <v>109</v>
      </c>
      <c r="B101" s="68" t="s">
        <v>110</v>
      </c>
      <c r="C101" s="69"/>
      <c r="D101" s="70">
        <f>SUM(G101*G11)</f>
        <v>26.299999999999997</v>
      </c>
      <c r="E101" s="71">
        <f>SUM(C101*D101)</f>
        <v>0</v>
      </c>
      <c r="F101" s="45"/>
      <c r="G101" s="46">
        <v>21.04</v>
      </c>
      <c r="H101" s="31"/>
      <c r="I101" s="31"/>
      <c r="J101" s="31"/>
      <c r="K101" s="31"/>
    </row>
    <row r="102" spans="1:11" ht="15">
      <c r="A102" s="101" t="s">
        <v>111</v>
      </c>
      <c r="B102" s="102"/>
      <c r="C102" s="103"/>
      <c r="D102" s="104"/>
      <c r="E102" s="105"/>
      <c r="F102" s="45"/>
      <c r="G102" s="46"/>
      <c r="H102" s="31"/>
      <c r="I102" s="31"/>
      <c r="J102" s="31"/>
      <c r="K102" s="31"/>
    </row>
    <row r="103" spans="1:11" ht="15">
      <c r="A103" s="67" t="s">
        <v>107</v>
      </c>
      <c r="B103" s="68" t="s">
        <v>112</v>
      </c>
      <c r="C103" s="69"/>
      <c r="D103" s="70">
        <f>SUM(G103*G11)</f>
        <v>16.35</v>
      </c>
      <c r="E103" s="71">
        <f>SUM(C103*D103)</f>
        <v>0</v>
      </c>
      <c r="F103" s="45"/>
      <c r="G103" s="46">
        <v>13.08</v>
      </c>
      <c r="H103" s="31"/>
      <c r="I103" s="31"/>
      <c r="J103" s="31"/>
      <c r="K103" s="31"/>
    </row>
    <row r="104" spans="1:11" ht="15">
      <c r="A104" s="121" t="s">
        <v>113</v>
      </c>
      <c r="B104" s="102"/>
      <c r="C104" s="103"/>
      <c r="D104" s="104"/>
      <c r="E104" s="105"/>
      <c r="F104" s="45"/>
      <c r="G104" s="46"/>
      <c r="H104" s="31"/>
      <c r="I104" s="31"/>
      <c r="J104" s="31"/>
      <c r="K104" s="31"/>
    </row>
    <row r="105" spans="1:11" ht="15">
      <c r="A105" s="67" t="s">
        <v>107</v>
      </c>
      <c r="B105" s="68" t="s">
        <v>114</v>
      </c>
      <c r="C105" s="69"/>
      <c r="D105" s="70">
        <f>SUM(G105*G11)</f>
        <v>19.975</v>
      </c>
      <c r="E105" s="71">
        <f>SUM(C105*D105)</f>
        <v>0</v>
      </c>
      <c r="F105" s="45"/>
      <c r="G105" s="46">
        <v>15.98</v>
      </c>
      <c r="H105" s="31"/>
      <c r="I105" s="31"/>
      <c r="J105" s="31"/>
      <c r="K105" s="31"/>
    </row>
    <row r="106" spans="1:11" ht="15">
      <c r="A106" s="67" t="s">
        <v>115</v>
      </c>
      <c r="B106" s="68" t="s">
        <v>116</v>
      </c>
      <c r="C106" s="69"/>
      <c r="D106" s="70">
        <f>SUM(G106*G11)</f>
        <v>21.075</v>
      </c>
      <c r="E106" s="71">
        <f>SUM(C106*D106)</f>
        <v>0</v>
      </c>
      <c r="F106" s="34"/>
      <c r="G106" s="38">
        <v>16.86</v>
      </c>
      <c r="H106" s="31"/>
      <c r="I106" s="31"/>
      <c r="J106" s="31"/>
      <c r="K106" s="31"/>
    </row>
    <row r="107" spans="1:11" ht="15">
      <c r="A107" s="67" t="s">
        <v>117</v>
      </c>
      <c r="B107" s="96"/>
      <c r="C107" s="69"/>
      <c r="D107" s="70">
        <f>SUM(G107*G11)</f>
        <v>28.55</v>
      </c>
      <c r="E107" s="71">
        <f>SUM(C107*D107)</f>
        <v>0</v>
      </c>
      <c r="F107" s="34"/>
      <c r="G107" s="38">
        <v>22.84</v>
      </c>
      <c r="H107" s="31"/>
      <c r="I107" s="31"/>
      <c r="J107" s="31"/>
      <c r="K107" s="31"/>
    </row>
    <row r="108" spans="1:11" ht="15">
      <c r="A108" s="43" t="s">
        <v>118</v>
      </c>
      <c r="B108" s="39" t="s">
        <v>119</v>
      </c>
      <c r="C108" s="40"/>
      <c r="D108" s="41">
        <f>SUM(G108*G11)</f>
        <v>49.1</v>
      </c>
      <c r="E108" s="42">
        <f>SUM(C108*D108)</f>
        <v>0</v>
      </c>
      <c r="F108" s="34"/>
      <c r="G108" s="38">
        <v>39.28</v>
      </c>
      <c r="H108" s="31"/>
      <c r="I108" s="31"/>
      <c r="J108" s="31"/>
      <c r="K108" s="31"/>
    </row>
    <row r="109" spans="1:11" ht="15">
      <c r="A109" s="43" t="s">
        <v>120</v>
      </c>
      <c r="B109" s="39" t="s">
        <v>121</v>
      </c>
      <c r="C109" s="40"/>
      <c r="D109" s="41">
        <f>SUM(G109*G11)</f>
        <v>55.324999999999996</v>
      </c>
      <c r="E109" s="42">
        <f>SUM(C109*D109)</f>
        <v>0</v>
      </c>
      <c r="F109" s="34"/>
      <c r="G109" s="38">
        <v>44.26</v>
      </c>
      <c r="H109" s="31"/>
      <c r="I109" s="31"/>
      <c r="J109" s="31"/>
      <c r="K109" s="31"/>
    </row>
    <row r="110" spans="1:11" ht="15">
      <c r="A110" s="121" t="s">
        <v>122</v>
      </c>
      <c r="B110" s="102"/>
      <c r="C110" s="103"/>
      <c r="D110" s="104"/>
      <c r="E110" s="105"/>
      <c r="F110" s="34"/>
      <c r="G110" s="38"/>
      <c r="H110" s="31"/>
      <c r="I110" s="31"/>
      <c r="J110" s="31"/>
      <c r="K110" s="31"/>
    </row>
    <row r="111" spans="1:11" ht="15">
      <c r="A111" s="43" t="s">
        <v>123</v>
      </c>
      <c r="B111" s="48" t="s">
        <v>124</v>
      </c>
      <c r="C111" s="40"/>
      <c r="D111" s="41">
        <f>SUM(G111*G11)</f>
        <v>1.0374999999999999</v>
      </c>
      <c r="E111" s="42">
        <f>SUM(C111*D111)</f>
        <v>0</v>
      </c>
      <c r="F111" s="34"/>
      <c r="G111" s="38">
        <v>0.83</v>
      </c>
      <c r="H111" s="31"/>
      <c r="I111" s="31"/>
      <c r="J111" s="31"/>
      <c r="K111" s="31"/>
    </row>
    <row r="112" spans="1:11" ht="15">
      <c r="A112" s="43" t="s">
        <v>125</v>
      </c>
      <c r="B112" s="48" t="s">
        <v>126</v>
      </c>
      <c r="C112" s="40"/>
      <c r="D112" s="41">
        <f>SUM(G112*G11)</f>
        <v>1.0374999999999999</v>
      </c>
      <c r="E112" s="42">
        <f>SUM(C112*D112)</f>
        <v>0</v>
      </c>
      <c r="F112" s="34"/>
      <c r="G112" s="38">
        <v>0.83</v>
      </c>
      <c r="H112" s="31"/>
      <c r="I112" s="31"/>
      <c r="J112" s="31"/>
      <c r="K112" s="31"/>
    </row>
    <row r="113" spans="1:11" ht="15">
      <c r="A113" s="43" t="s">
        <v>127</v>
      </c>
      <c r="B113" s="48" t="s">
        <v>128</v>
      </c>
      <c r="C113" s="40"/>
      <c r="D113" s="41">
        <f>SUM(G113*G11)</f>
        <v>1.0374999999999999</v>
      </c>
      <c r="E113" s="42">
        <f>SUM(C113*D113)</f>
        <v>0</v>
      </c>
      <c r="F113" s="34"/>
      <c r="G113" s="38">
        <v>0.83</v>
      </c>
      <c r="H113" s="31"/>
      <c r="I113" s="31"/>
      <c r="J113" s="31"/>
      <c r="K113" s="31"/>
    </row>
    <row r="114" spans="1:11" ht="15">
      <c r="A114" s="43" t="s">
        <v>129</v>
      </c>
      <c r="B114" s="48" t="s">
        <v>130</v>
      </c>
      <c r="C114" s="40"/>
      <c r="D114" s="41">
        <f>SUM(G114*G11)</f>
        <v>7.875</v>
      </c>
      <c r="E114" s="42">
        <f>SUM(C114*D114)</f>
        <v>0</v>
      </c>
      <c r="F114" s="34"/>
      <c r="G114" s="38">
        <v>6.3</v>
      </c>
      <c r="H114" s="31"/>
      <c r="I114" s="31"/>
      <c r="J114" s="31"/>
      <c r="K114" s="31"/>
    </row>
    <row r="115" spans="1:11" ht="15">
      <c r="A115" s="121" t="s">
        <v>131</v>
      </c>
      <c r="B115" s="102"/>
      <c r="C115" s="103"/>
      <c r="D115" s="104"/>
      <c r="E115" s="105"/>
      <c r="F115" s="34"/>
      <c r="G115" s="38"/>
      <c r="H115" s="31"/>
      <c r="I115" s="31"/>
      <c r="J115" s="31"/>
      <c r="K115" s="31"/>
    </row>
    <row r="116" spans="1:11" ht="15">
      <c r="A116" s="43" t="s">
        <v>132</v>
      </c>
      <c r="B116" s="39">
        <v>5505</v>
      </c>
      <c r="C116" s="40"/>
      <c r="D116" s="41">
        <f>SUM(G116*G11)</f>
        <v>31.9125</v>
      </c>
      <c r="E116" s="42">
        <f>SUM(C116*D116)</f>
        <v>0</v>
      </c>
      <c r="F116" s="34"/>
      <c r="G116" s="38">
        <v>25.53</v>
      </c>
      <c r="H116" s="31"/>
      <c r="I116" s="31"/>
      <c r="J116" s="31"/>
      <c r="K116" s="31"/>
    </row>
    <row r="117" spans="1:11" ht="15">
      <c r="A117" s="49" t="s">
        <v>133</v>
      </c>
      <c r="B117" s="39" t="s">
        <v>134</v>
      </c>
      <c r="C117" s="40"/>
      <c r="D117" s="41">
        <f>SUM(G117*G11)</f>
        <v>48.75</v>
      </c>
      <c r="E117" s="42">
        <f>SUM(C117*D117)</f>
        <v>0</v>
      </c>
      <c r="F117" s="34"/>
      <c r="G117" s="38">
        <v>39</v>
      </c>
      <c r="H117" s="31"/>
      <c r="I117" s="31"/>
      <c r="J117" s="31"/>
      <c r="K117" s="31"/>
    </row>
    <row r="118" spans="1:11" ht="15">
      <c r="A118" s="43" t="s">
        <v>135</v>
      </c>
      <c r="B118" s="39" t="s">
        <v>136</v>
      </c>
      <c r="C118" s="40"/>
      <c r="D118" s="41" t="s">
        <v>137</v>
      </c>
      <c r="E118" s="42"/>
      <c r="F118" s="34"/>
      <c r="G118" s="17"/>
      <c r="H118" s="31"/>
      <c r="I118" s="31"/>
      <c r="J118" s="31"/>
      <c r="K118" s="31"/>
    </row>
    <row r="119" spans="1:11" ht="15">
      <c r="A119" s="43" t="s">
        <v>138</v>
      </c>
      <c r="B119" s="39" t="s">
        <v>139</v>
      </c>
      <c r="C119" s="40"/>
      <c r="D119" s="41" t="s">
        <v>137</v>
      </c>
      <c r="E119" s="42"/>
      <c r="F119" s="34"/>
      <c r="G119" s="17"/>
      <c r="H119" s="31"/>
      <c r="I119" s="31"/>
      <c r="J119" s="31"/>
      <c r="K119" s="31"/>
    </row>
    <row r="120" spans="1:11" ht="15">
      <c r="A120" s="43" t="s">
        <v>140</v>
      </c>
      <c r="B120" s="39" t="s">
        <v>141</v>
      </c>
      <c r="C120" s="40"/>
      <c r="D120" s="41" t="s">
        <v>137</v>
      </c>
      <c r="E120" s="42"/>
      <c r="F120" s="34"/>
      <c r="G120" s="17"/>
      <c r="H120" s="31"/>
      <c r="I120" s="31"/>
      <c r="J120" s="31"/>
      <c r="K120" s="31"/>
    </row>
    <row r="121" spans="1:11" ht="15">
      <c r="A121" s="43" t="s">
        <v>142</v>
      </c>
      <c r="B121" s="39" t="s">
        <v>143</v>
      </c>
      <c r="C121" s="40"/>
      <c r="D121" s="41" t="s">
        <v>137</v>
      </c>
      <c r="E121" s="42"/>
      <c r="F121" s="34"/>
      <c r="G121" s="17"/>
      <c r="H121" s="31"/>
      <c r="I121" s="31"/>
      <c r="J121" s="31"/>
      <c r="K121" s="31"/>
    </row>
    <row r="122" spans="1:11" ht="15">
      <c r="A122" s="43" t="s">
        <v>144</v>
      </c>
      <c r="B122" s="39" t="s">
        <v>145</v>
      </c>
      <c r="C122" s="40"/>
      <c r="D122" s="41" t="s">
        <v>137</v>
      </c>
      <c r="E122" s="42"/>
      <c r="F122" s="34"/>
      <c r="G122" s="17"/>
      <c r="H122" s="31"/>
      <c r="I122" s="31"/>
      <c r="J122" s="31"/>
      <c r="K122" s="31"/>
    </row>
    <row r="123" spans="1:11" ht="15">
      <c r="A123" s="43" t="s">
        <v>146</v>
      </c>
      <c r="B123" s="39" t="s">
        <v>147</v>
      </c>
      <c r="C123" s="40"/>
      <c r="D123" s="41" t="s">
        <v>137</v>
      </c>
      <c r="E123" s="42"/>
      <c r="F123" s="34"/>
      <c r="G123" s="17"/>
      <c r="H123" s="31"/>
      <c r="I123" s="31"/>
      <c r="J123" s="31"/>
      <c r="K123" s="31"/>
    </row>
    <row r="124" spans="1:11" ht="15">
      <c r="A124" s="43" t="s">
        <v>148</v>
      </c>
      <c r="B124" s="39" t="s">
        <v>149</v>
      </c>
      <c r="C124" s="40"/>
      <c r="D124" s="41" t="s">
        <v>137</v>
      </c>
      <c r="E124" s="42"/>
      <c r="F124" s="34"/>
      <c r="G124" s="17"/>
      <c r="H124" s="31"/>
      <c r="I124" s="31"/>
      <c r="J124" s="31"/>
      <c r="K124" s="31"/>
    </row>
    <row r="125" spans="1:11" ht="15">
      <c r="A125" s="43" t="s">
        <v>150</v>
      </c>
      <c r="B125" s="39" t="s">
        <v>151</v>
      </c>
      <c r="C125" s="40"/>
      <c r="D125" s="41" t="s">
        <v>137</v>
      </c>
      <c r="E125" s="42"/>
      <c r="F125" s="34"/>
      <c r="G125" s="17"/>
      <c r="H125" s="31"/>
      <c r="I125" s="31"/>
      <c r="J125" s="31"/>
      <c r="K125" s="31"/>
    </row>
    <row r="126" spans="1:11" ht="15.75" thickBot="1">
      <c r="A126" s="43" t="s">
        <v>152</v>
      </c>
      <c r="B126" s="39" t="s">
        <v>153</v>
      </c>
      <c r="C126" s="40"/>
      <c r="D126" s="41" t="s">
        <v>137</v>
      </c>
      <c r="E126" s="42"/>
      <c r="F126" s="34"/>
      <c r="G126" s="17"/>
      <c r="H126" s="31"/>
      <c r="I126" s="31"/>
      <c r="J126" s="31"/>
      <c r="K126" s="31"/>
    </row>
    <row r="127" spans="1:11" ht="15">
      <c r="A127" s="126" t="s">
        <v>154</v>
      </c>
      <c r="B127" s="135"/>
      <c r="C127" s="135"/>
      <c r="D127" s="135"/>
      <c r="E127" s="136"/>
      <c r="F127" s="6"/>
      <c r="G127" s="17"/>
      <c r="H127" s="31"/>
      <c r="I127" s="31"/>
      <c r="J127" s="31"/>
      <c r="K127" s="31"/>
    </row>
    <row r="128" spans="1:11" ht="15">
      <c r="A128" s="121" t="s">
        <v>155</v>
      </c>
      <c r="B128" s="102"/>
      <c r="C128" s="103"/>
      <c r="D128" s="122"/>
      <c r="E128" s="123"/>
      <c r="F128" s="34"/>
      <c r="G128" s="17"/>
      <c r="H128" s="31"/>
      <c r="I128" s="31"/>
      <c r="J128" s="31"/>
      <c r="K128" s="31"/>
    </row>
    <row r="129" spans="1:11" ht="15">
      <c r="A129" s="43" t="s">
        <v>156</v>
      </c>
      <c r="B129" s="39" t="s">
        <v>157</v>
      </c>
      <c r="C129" s="40"/>
      <c r="D129" s="41">
        <f>SUM(G129*G11)</f>
        <v>70.2125</v>
      </c>
      <c r="E129" s="42">
        <f aca="true" t="shared" si="5" ref="E129:E134">SUM(C129*D129)</f>
        <v>0</v>
      </c>
      <c r="F129" s="34"/>
      <c r="G129" s="38">
        <v>56.17</v>
      </c>
      <c r="H129" s="31"/>
      <c r="I129" s="31"/>
      <c r="J129" s="31"/>
      <c r="K129" s="31"/>
    </row>
    <row r="130" spans="1:11" ht="15">
      <c r="A130" s="43" t="s">
        <v>158</v>
      </c>
      <c r="B130" s="39" t="s">
        <v>159</v>
      </c>
      <c r="C130" s="40"/>
      <c r="D130" s="41">
        <f>SUM(G130*G11)</f>
        <v>70.2125</v>
      </c>
      <c r="E130" s="42">
        <f t="shared" si="5"/>
        <v>0</v>
      </c>
      <c r="F130" s="34"/>
      <c r="G130" s="38">
        <v>56.17</v>
      </c>
      <c r="H130" s="31"/>
      <c r="I130" s="31"/>
      <c r="J130" s="31"/>
      <c r="K130" s="31"/>
    </row>
    <row r="131" spans="1:11" ht="15">
      <c r="A131" s="43" t="s">
        <v>160</v>
      </c>
      <c r="B131" t="s">
        <v>161</v>
      </c>
      <c r="C131" s="40"/>
      <c r="D131" s="41">
        <f>SUM(G131*G11)</f>
        <v>84.6125</v>
      </c>
      <c r="E131" s="42">
        <f t="shared" si="5"/>
        <v>0</v>
      </c>
      <c r="F131" s="34"/>
      <c r="G131" s="38">
        <v>67.69</v>
      </c>
      <c r="H131" s="31"/>
      <c r="I131" s="31"/>
      <c r="J131" s="31"/>
      <c r="K131" s="31"/>
    </row>
    <row r="132" spans="1:11" ht="15">
      <c r="A132" s="43" t="s">
        <v>162</v>
      </c>
      <c r="B132" t="s">
        <v>163</v>
      </c>
      <c r="C132" s="40"/>
      <c r="D132" s="41">
        <f>SUM(G132*G11)</f>
        <v>84.6125</v>
      </c>
      <c r="E132" s="42">
        <f t="shared" si="5"/>
        <v>0</v>
      </c>
      <c r="F132" s="34"/>
      <c r="G132" s="38">
        <v>67.69</v>
      </c>
      <c r="H132" s="31"/>
      <c r="I132" s="31"/>
      <c r="J132" s="31"/>
      <c r="K132" s="31"/>
    </row>
    <row r="133" spans="1:11" ht="15">
      <c r="A133" s="43" t="s">
        <v>164</v>
      </c>
      <c r="B133" t="s">
        <v>165</v>
      </c>
      <c r="C133" s="40"/>
      <c r="D133" s="41">
        <f>SUM(G133*G11)</f>
        <v>131.57500000000002</v>
      </c>
      <c r="E133" s="42">
        <f t="shared" si="5"/>
        <v>0</v>
      </c>
      <c r="F133" s="34"/>
      <c r="G133" s="38">
        <v>105.26</v>
      </c>
      <c r="H133" s="31"/>
      <c r="I133" s="31"/>
      <c r="J133" s="31"/>
      <c r="K133" s="31"/>
    </row>
    <row r="134" spans="1:11" ht="15">
      <c r="A134" s="43" t="s">
        <v>166</v>
      </c>
      <c r="B134" s="48"/>
      <c r="C134" s="40"/>
      <c r="D134" s="41">
        <f>SUM(G134*G11)</f>
        <v>131.57500000000002</v>
      </c>
      <c r="E134" s="42">
        <f t="shared" si="5"/>
        <v>0</v>
      </c>
      <c r="F134" s="34"/>
      <c r="G134" s="38">
        <v>105.26</v>
      </c>
      <c r="H134" s="31"/>
      <c r="I134" s="31"/>
      <c r="J134" s="31"/>
      <c r="K134" s="31"/>
    </row>
    <row r="135" spans="1:11" ht="15">
      <c r="A135" s="121" t="s">
        <v>167</v>
      </c>
      <c r="B135" s="102"/>
      <c r="C135" s="103"/>
      <c r="D135" s="104"/>
      <c r="E135" s="134"/>
      <c r="F135" s="34"/>
      <c r="G135" s="17"/>
      <c r="H135" s="31"/>
      <c r="I135" s="31"/>
      <c r="J135" s="31"/>
      <c r="K135" s="31"/>
    </row>
    <row r="136" spans="1:11" ht="15">
      <c r="A136" s="43" t="s">
        <v>168</v>
      </c>
      <c r="B136" s="39">
        <v>8005</v>
      </c>
      <c r="C136" s="40"/>
      <c r="D136" s="41">
        <f>SUM(G136*G11)</f>
        <v>99.675</v>
      </c>
      <c r="E136" s="42">
        <f>SUM(C136*D136)</f>
        <v>0</v>
      </c>
      <c r="F136" s="34"/>
      <c r="G136" s="38">
        <v>79.74</v>
      </c>
      <c r="H136" s="31"/>
      <c r="I136" s="31"/>
      <c r="J136" s="31"/>
      <c r="K136" s="31"/>
    </row>
    <row r="137" spans="1:11" ht="15">
      <c r="A137" s="47" t="s">
        <v>169</v>
      </c>
      <c r="B137" s="39" t="s">
        <v>170</v>
      </c>
      <c r="C137" s="40"/>
      <c r="D137" s="41">
        <f>SUM(G137*G11)</f>
        <v>119.14999999999999</v>
      </c>
      <c r="E137" s="42">
        <f>SUM(C137*D137)</f>
        <v>0</v>
      </c>
      <c r="F137" s="34"/>
      <c r="G137" s="38">
        <v>95.32</v>
      </c>
      <c r="H137" s="31"/>
      <c r="I137" s="31"/>
      <c r="J137" s="31"/>
      <c r="K137" s="31"/>
    </row>
    <row r="138" spans="1:11" ht="15">
      <c r="A138" s="121" t="s">
        <v>171</v>
      </c>
      <c r="B138" s="102"/>
      <c r="C138" s="103"/>
      <c r="D138" s="104"/>
      <c r="E138" s="134"/>
      <c r="F138" s="34"/>
      <c r="G138" s="17"/>
      <c r="H138" s="31"/>
      <c r="I138" s="31"/>
      <c r="J138" s="31"/>
      <c r="K138" s="31"/>
    </row>
    <row r="139" spans="1:11" ht="15">
      <c r="A139" s="43" t="s">
        <v>172</v>
      </c>
      <c r="B139" s="39" t="s">
        <v>173</v>
      </c>
      <c r="C139" s="40"/>
      <c r="D139" s="41" t="s">
        <v>137</v>
      </c>
      <c r="E139" s="41"/>
      <c r="F139" s="34"/>
      <c r="G139" s="17"/>
      <c r="H139" s="31"/>
      <c r="I139" s="31"/>
      <c r="J139" s="31"/>
      <c r="K139" s="31"/>
    </row>
    <row r="140" spans="1:11" ht="15">
      <c r="A140" s="43" t="s">
        <v>174</v>
      </c>
      <c r="B140" s="39" t="s">
        <v>175</v>
      </c>
      <c r="C140" s="40"/>
      <c r="D140" s="41" t="s">
        <v>137</v>
      </c>
      <c r="E140" s="41"/>
      <c r="F140" s="34"/>
      <c r="G140" s="17"/>
      <c r="H140" s="31"/>
      <c r="I140" s="31"/>
      <c r="J140" s="31"/>
      <c r="K140" s="31"/>
    </row>
    <row r="141" spans="1:11" ht="15">
      <c r="A141" s="43" t="s">
        <v>176</v>
      </c>
      <c r="B141" s="39" t="s">
        <v>177</v>
      </c>
      <c r="C141" s="40"/>
      <c r="D141" s="41" t="s">
        <v>137</v>
      </c>
      <c r="E141" s="41"/>
      <c r="F141" s="34"/>
      <c r="G141" s="17"/>
      <c r="H141" s="31"/>
      <c r="I141" s="31"/>
      <c r="J141" s="31"/>
      <c r="K141" s="31"/>
    </row>
    <row r="142" spans="1:11" ht="15">
      <c r="A142" s="43" t="s">
        <v>178</v>
      </c>
      <c r="B142" s="39" t="s">
        <v>179</v>
      </c>
      <c r="C142" s="40"/>
      <c r="D142" s="41" t="s">
        <v>137</v>
      </c>
      <c r="E142" s="41"/>
      <c r="F142" s="34"/>
      <c r="G142" s="17"/>
      <c r="H142" s="31"/>
      <c r="I142" s="31"/>
      <c r="J142" s="31"/>
      <c r="K142" s="31"/>
    </row>
    <row r="143" spans="1:11" ht="15">
      <c r="A143" s="43" t="s">
        <v>180</v>
      </c>
      <c r="B143" s="39" t="s">
        <v>181</v>
      </c>
      <c r="C143" s="40"/>
      <c r="D143" s="41" t="s">
        <v>137</v>
      </c>
      <c r="E143" s="41"/>
      <c r="F143" s="34"/>
      <c r="G143" s="17"/>
      <c r="H143" s="31"/>
      <c r="I143" s="31"/>
      <c r="J143" s="31"/>
      <c r="K143" s="31"/>
    </row>
    <row r="144" spans="1:11" ht="15">
      <c r="A144" s="43" t="s">
        <v>182</v>
      </c>
      <c r="B144" s="39" t="s">
        <v>183</v>
      </c>
      <c r="C144" s="40"/>
      <c r="D144" s="41" t="s">
        <v>137</v>
      </c>
      <c r="E144" s="41"/>
      <c r="F144" s="34"/>
      <c r="G144" s="17"/>
      <c r="H144" s="31"/>
      <c r="I144" s="31"/>
      <c r="J144" s="31"/>
      <c r="K144" s="31"/>
    </row>
    <row r="145" spans="1:11" ht="15">
      <c r="A145" s="43" t="s">
        <v>184</v>
      </c>
      <c r="B145" s="39" t="s">
        <v>185</v>
      </c>
      <c r="C145" s="40"/>
      <c r="D145" s="41" t="s">
        <v>137</v>
      </c>
      <c r="E145" s="41"/>
      <c r="F145" s="34"/>
      <c r="G145" s="17"/>
      <c r="H145" s="31"/>
      <c r="I145" s="31"/>
      <c r="J145" s="31"/>
      <c r="K145" s="31"/>
    </row>
    <row r="146" spans="1:11" ht="15">
      <c r="A146" s="43" t="s">
        <v>186</v>
      </c>
      <c r="B146" s="39" t="s">
        <v>187</v>
      </c>
      <c r="C146" s="40"/>
      <c r="D146" s="41" t="s">
        <v>137</v>
      </c>
      <c r="E146" s="41"/>
      <c r="F146" s="34"/>
      <c r="G146" s="17"/>
      <c r="H146" s="31"/>
      <c r="I146" s="31"/>
      <c r="J146" s="31"/>
      <c r="K146" s="31"/>
    </row>
    <row r="147" spans="1:11" ht="15">
      <c r="A147" s="43" t="s">
        <v>188</v>
      </c>
      <c r="B147" s="39" t="s">
        <v>189</v>
      </c>
      <c r="C147" s="40"/>
      <c r="D147" s="41" t="s">
        <v>137</v>
      </c>
      <c r="E147" s="42"/>
      <c r="F147" s="34"/>
      <c r="G147" s="17"/>
      <c r="H147" s="31"/>
      <c r="I147" s="31"/>
      <c r="J147" s="31"/>
      <c r="K147" s="31"/>
    </row>
    <row r="148" spans="1:11" ht="15">
      <c r="A148" s="43" t="s">
        <v>190</v>
      </c>
      <c r="B148" s="39" t="s">
        <v>191</v>
      </c>
      <c r="C148" s="40"/>
      <c r="D148" s="41" t="s">
        <v>137</v>
      </c>
      <c r="E148" s="42"/>
      <c r="F148" s="34"/>
      <c r="G148" s="17"/>
      <c r="H148" s="31"/>
      <c r="I148" s="31"/>
      <c r="J148" s="31"/>
      <c r="K148" s="31"/>
    </row>
    <row r="149" spans="1:11" ht="15">
      <c r="A149" s="43" t="s">
        <v>192</v>
      </c>
      <c r="B149" s="39" t="s">
        <v>193</v>
      </c>
      <c r="C149" s="40"/>
      <c r="D149" s="41" t="s">
        <v>137</v>
      </c>
      <c r="E149" s="42"/>
      <c r="F149" s="34"/>
      <c r="G149" s="17"/>
      <c r="H149" s="31"/>
      <c r="I149" s="31"/>
      <c r="J149" s="31"/>
      <c r="K149" s="31"/>
    </row>
    <row r="150" spans="1:11" ht="15">
      <c r="A150" s="43" t="s">
        <v>194</v>
      </c>
      <c r="B150" s="39" t="s">
        <v>195</v>
      </c>
      <c r="C150" s="40"/>
      <c r="D150" s="41" t="s">
        <v>137</v>
      </c>
      <c r="E150" s="42"/>
      <c r="F150" s="34"/>
      <c r="G150" s="17"/>
      <c r="H150" s="31"/>
      <c r="I150" s="31"/>
      <c r="J150" s="31"/>
      <c r="K150" s="31"/>
    </row>
    <row r="151" spans="1:11" ht="15">
      <c r="A151" s="121" t="s">
        <v>196</v>
      </c>
      <c r="B151" s="102"/>
      <c r="C151" s="103"/>
      <c r="D151" s="104"/>
      <c r="E151" s="105"/>
      <c r="F151" s="34"/>
      <c r="G151" s="17"/>
      <c r="H151" s="31"/>
      <c r="I151" s="31"/>
      <c r="J151" s="31"/>
      <c r="K151" s="31"/>
    </row>
    <row r="152" spans="1:11" ht="15">
      <c r="A152" s="47" t="s">
        <v>197</v>
      </c>
      <c r="B152" s="39" t="s">
        <v>198</v>
      </c>
      <c r="C152" s="40"/>
      <c r="D152" s="41">
        <f>SUM(G152*G11)</f>
        <v>407.1875</v>
      </c>
      <c r="E152" s="42">
        <f>SUM(C152*D152)</f>
        <v>0</v>
      </c>
      <c r="F152" s="34"/>
      <c r="G152" s="38">
        <v>325.75</v>
      </c>
      <c r="H152" s="31"/>
      <c r="I152" s="31"/>
      <c r="J152" s="31"/>
      <c r="K152" s="31"/>
    </row>
    <row r="153" spans="1:11" ht="15">
      <c r="A153" s="43" t="s">
        <v>199</v>
      </c>
      <c r="B153" s="39"/>
      <c r="C153" s="40"/>
      <c r="D153" s="41"/>
      <c r="E153" s="42"/>
      <c r="F153" s="34"/>
      <c r="G153" s="17"/>
      <c r="H153" s="31"/>
      <c r="I153" s="31"/>
      <c r="J153" s="31"/>
      <c r="K153" s="31"/>
    </row>
    <row r="154" spans="1:11" ht="15">
      <c r="A154" s="43" t="s">
        <v>200</v>
      </c>
      <c r="B154" s="39" t="s">
        <v>201</v>
      </c>
      <c r="C154" s="40"/>
      <c r="D154" s="41">
        <f>SUM(G154*G11)</f>
        <v>43.8125</v>
      </c>
      <c r="E154" s="42">
        <f aca="true" t="shared" si="6" ref="E154:E160">SUM(C154*D154)</f>
        <v>0</v>
      </c>
      <c r="F154" s="34"/>
      <c r="G154" s="38">
        <v>35.05</v>
      </c>
      <c r="H154" s="31"/>
      <c r="I154" s="31"/>
      <c r="J154" s="31"/>
      <c r="K154" s="31"/>
    </row>
    <row r="155" spans="1:11" ht="15">
      <c r="A155" s="43" t="s">
        <v>202</v>
      </c>
      <c r="B155" s="39" t="s">
        <v>203</v>
      </c>
      <c r="C155" s="40"/>
      <c r="D155" s="41">
        <f>SUM(G155*G11)</f>
        <v>43.8125</v>
      </c>
      <c r="E155" s="42">
        <f t="shared" si="6"/>
        <v>0</v>
      </c>
      <c r="F155" s="34"/>
      <c r="G155" s="38">
        <v>35.05</v>
      </c>
      <c r="H155" s="31"/>
      <c r="I155" s="31"/>
      <c r="J155" s="31"/>
      <c r="K155" s="31"/>
    </row>
    <row r="156" spans="1:11" ht="15">
      <c r="A156" s="43" t="s">
        <v>204</v>
      </c>
      <c r="B156" s="39" t="s">
        <v>205</v>
      </c>
      <c r="C156" s="40"/>
      <c r="D156" s="41">
        <f>SUM(G156*G11)</f>
        <v>43.8125</v>
      </c>
      <c r="E156" s="42">
        <f t="shared" si="6"/>
        <v>0</v>
      </c>
      <c r="F156" s="34"/>
      <c r="G156" s="38">
        <v>35.05</v>
      </c>
      <c r="H156" s="31"/>
      <c r="I156" s="31"/>
      <c r="J156" s="31"/>
      <c r="K156" s="31"/>
    </row>
    <row r="157" spans="1:11" ht="15">
      <c r="A157" s="43" t="s">
        <v>206</v>
      </c>
      <c r="B157" s="39" t="s">
        <v>207</v>
      </c>
      <c r="C157" s="40"/>
      <c r="D157" s="41">
        <f>SUM(G157*G11)</f>
        <v>43.8125</v>
      </c>
      <c r="E157" s="42">
        <f t="shared" si="6"/>
        <v>0</v>
      </c>
      <c r="F157" s="34"/>
      <c r="G157" s="38">
        <v>35.05</v>
      </c>
      <c r="H157" s="31"/>
      <c r="I157" s="31"/>
      <c r="J157" s="31"/>
      <c r="K157" s="31"/>
    </row>
    <row r="158" spans="1:11" ht="15">
      <c r="A158" s="43" t="s">
        <v>208</v>
      </c>
      <c r="B158" s="39" t="s">
        <v>209</v>
      </c>
      <c r="C158" s="40"/>
      <c r="D158" s="41">
        <f>SUM(G158*G11)</f>
        <v>43.8125</v>
      </c>
      <c r="E158" s="42">
        <f t="shared" si="6"/>
        <v>0</v>
      </c>
      <c r="F158" s="34"/>
      <c r="G158" s="38">
        <v>35.05</v>
      </c>
      <c r="H158" s="31"/>
      <c r="I158" s="31"/>
      <c r="J158" s="31"/>
      <c r="K158" s="31"/>
    </row>
    <row r="159" spans="1:11" ht="15">
      <c r="A159" s="43" t="s">
        <v>210</v>
      </c>
      <c r="B159" s="39" t="s">
        <v>211</v>
      </c>
      <c r="C159" s="40"/>
      <c r="D159" s="41">
        <f>SUM(G159*G11)</f>
        <v>43.8125</v>
      </c>
      <c r="E159" s="42">
        <f t="shared" si="6"/>
        <v>0</v>
      </c>
      <c r="F159" s="34"/>
      <c r="G159" s="38">
        <v>35.05</v>
      </c>
      <c r="H159" s="31"/>
      <c r="I159" s="31"/>
      <c r="J159" s="31"/>
      <c r="K159" s="31"/>
    </row>
    <row r="160" spans="1:11" ht="15">
      <c r="A160" s="43" t="s">
        <v>212</v>
      </c>
      <c r="B160" s="39" t="s">
        <v>213</v>
      </c>
      <c r="C160" s="40"/>
      <c r="D160" s="41">
        <f>SUM(G160*G11)</f>
        <v>460.375</v>
      </c>
      <c r="E160" s="42">
        <f t="shared" si="6"/>
        <v>0</v>
      </c>
      <c r="F160" s="34"/>
      <c r="G160" s="38">
        <v>368.3</v>
      </c>
      <c r="H160" s="31"/>
      <c r="I160" s="31"/>
      <c r="J160" s="31"/>
      <c r="K160" s="31"/>
    </row>
    <row r="161" spans="1:11" ht="15">
      <c r="A161" s="43" t="s">
        <v>199</v>
      </c>
      <c r="B161" s="39"/>
      <c r="C161" s="40"/>
      <c r="D161" s="41"/>
      <c r="E161" s="42"/>
      <c r="F161" s="34"/>
      <c r="G161" s="38"/>
      <c r="H161" s="31"/>
      <c r="I161" s="31"/>
      <c r="J161" s="31"/>
      <c r="K161" s="31"/>
    </row>
    <row r="162" spans="1:11" ht="15">
      <c r="A162" s="43" t="s">
        <v>214</v>
      </c>
      <c r="B162" s="39" t="s">
        <v>215</v>
      </c>
      <c r="C162" s="40"/>
      <c r="D162" s="41">
        <f>SUM(G162*G11)</f>
        <v>43.8125</v>
      </c>
      <c r="E162" s="42">
        <f aca="true" t="shared" si="7" ref="E162:E169">SUM(C162*D162)</f>
        <v>0</v>
      </c>
      <c r="F162" s="34"/>
      <c r="G162" s="38">
        <v>35.05</v>
      </c>
      <c r="H162" s="31"/>
      <c r="I162" s="31"/>
      <c r="J162" s="31"/>
      <c r="K162" s="31"/>
    </row>
    <row r="163" spans="1:11" ht="15">
      <c r="A163" s="43" t="s">
        <v>216</v>
      </c>
      <c r="B163" s="39" t="s">
        <v>217</v>
      </c>
      <c r="C163" s="40"/>
      <c r="D163" s="41">
        <f>SUM(G163*G11)</f>
        <v>43.8125</v>
      </c>
      <c r="E163" s="42">
        <f t="shared" si="7"/>
        <v>0</v>
      </c>
      <c r="F163" s="34"/>
      <c r="G163" s="38">
        <v>35.05</v>
      </c>
      <c r="H163" s="31"/>
      <c r="I163" s="31"/>
      <c r="J163" s="31"/>
      <c r="K163" s="31"/>
    </row>
    <row r="164" spans="1:11" ht="15">
      <c r="A164" s="43" t="s">
        <v>218</v>
      </c>
      <c r="B164" s="39" t="s">
        <v>219</v>
      </c>
      <c r="C164" s="40"/>
      <c r="D164" s="41">
        <f>SUM(G164*G11)</f>
        <v>43.8125</v>
      </c>
      <c r="E164" s="42">
        <f t="shared" si="7"/>
        <v>0</v>
      </c>
      <c r="F164" s="34"/>
      <c r="G164" s="38">
        <v>35.05</v>
      </c>
      <c r="H164" s="31"/>
      <c r="I164" s="31"/>
      <c r="J164" s="31"/>
      <c r="K164" s="31"/>
    </row>
    <row r="165" spans="1:11" ht="15">
      <c r="A165" s="43" t="s">
        <v>220</v>
      </c>
      <c r="B165" s="39" t="s">
        <v>221</v>
      </c>
      <c r="C165" s="40"/>
      <c r="D165" s="41">
        <f>SUM(G165*G11)</f>
        <v>43.8125</v>
      </c>
      <c r="E165" s="42">
        <f t="shared" si="7"/>
        <v>0</v>
      </c>
      <c r="F165" s="34"/>
      <c r="G165" s="38">
        <v>35.05</v>
      </c>
      <c r="H165" s="31"/>
      <c r="I165" s="31"/>
      <c r="J165" s="31"/>
      <c r="K165" s="31"/>
    </row>
    <row r="166" spans="1:11" ht="15">
      <c r="A166" s="43" t="s">
        <v>222</v>
      </c>
      <c r="B166" s="39" t="s">
        <v>223</v>
      </c>
      <c r="C166" s="40"/>
      <c r="D166" s="41">
        <f>SUM(G166*G11)</f>
        <v>43.8125</v>
      </c>
      <c r="E166" s="42">
        <f t="shared" si="7"/>
        <v>0</v>
      </c>
      <c r="F166" s="34"/>
      <c r="G166" s="38">
        <v>35.05</v>
      </c>
      <c r="H166" s="31"/>
      <c r="I166" s="31"/>
      <c r="J166" s="31"/>
      <c r="K166" s="31"/>
    </row>
    <row r="167" spans="1:11" ht="15">
      <c r="A167" s="43" t="s">
        <v>224</v>
      </c>
      <c r="B167" s="39" t="s">
        <v>225</v>
      </c>
      <c r="C167" s="40"/>
      <c r="D167" s="41">
        <f>SUM(G167*G11)</f>
        <v>43.8125</v>
      </c>
      <c r="E167" s="42">
        <f t="shared" si="7"/>
        <v>0</v>
      </c>
      <c r="F167" s="34"/>
      <c r="G167" s="38">
        <v>35.05</v>
      </c>
      <c r="H167" s="31"/>
      <c r="I167" s="31"/>
      <c r="J167" s="31"/>
      <c r="K167" s="31"/>
    </row>
    <row r="168" spans="1:11" ht="15">
      <c r="A168" s="43" t="s">
        <v>226</v>
      </c>
      <c r="B168" s="39" t="s">
        <v>227</v>
      </c>
      <c r="C168" s="40"/>
      <c r="D168" s="41">
        <f>SUM(G168*G11)</f>
        <v>43.8125</v>
      </c>
      <c r="E168" s="42">
        <f t="shared" si="7"/>
        <v>0</v>
      </c>
      <c r="F168" s="34"/>
      <c r="G168" s="38">
        <v>35.05</v>
      </c>
      <c r="H168" s="31"/>
      <c r="I168" s="31"/>
      <c r="J168" s="31"/>
      <c r="K168" s="31"/>
    </row>
    <row r="169" spans="1:11" ht="15">
      <c r="A169" s="43" t="s">
        <v>228</v>
      </c>
      <c r="B169" s="39" t="s">
        <v>229</v>
      </c>
      <c r="C169" s="40"/>
      <c r="D169" s="41">
        <f>SUM(G169*G11)</f>
        <v>43.8125</v>
      </c>
      <c r="E169" s="42">
        <f t="shared" si="7"/>
        <v>0</v>
      </c>
      <c r="F169" s="34"/>
      <c r="G169" s="38">
        <v>35.05</v>
      </c>
      <c r="H169" s="31"/>
      <c r="I169" s="31"/>
      <c r="J169" s="31"/>
      <c r="K169" s="31"/>
    </row>
    <row r="170" spans="1:11" ht="15">
      <c r="A170" s="121" t="s">
        <v>96</v>
      </c>
      <c r="B170" s="102"/>
      <c r="C170" s="103"/>
      <c r="D170" s="104"/>
      <c r="E170" s="105"/>
      <c r="F170" s="34"/>
      <c r="G170" s="17"/>
      <c r="H170" s="31"/>
      <c r="I170" s="31"/>
      <c r="J170" s="31"/>
      <c r="K170" s="31"/>
    </row>
    <row r="171" spans="1:11" ht="15">
      <c r="A171" s="43" t="s">
        <v>230</v>
      </c>
      <c r="B171" s="39" t="s">
        <v>231</v>
      </c>
      <c r="C171" s="40"/>
      <c r="D171" s="41">
        <f>SUM(G171*G11)</f>
        <v>144.4875</v>
      </c>
      <c r="E171" s="42">
        <f>SUM(C171*D171)</f>
        <v>0</v>
      </c>
      <c r="F171" s="34"/>
      <c r="G171" s="17">
        <v>115.59</v>
      </c>
      <c r="H171" s="50"/>
      <c r="I171" s="50"/>
      <c r="J171" s="50"/>
      <c r="K171" s="50"/>
    </row>
    <row r="172" spans="1:11" ht="15">
      <c r="A172" s="43" t="s">
        <v>232</v>
      </c>
      <c r="B172" s="39" t="s">
        <v>233</v>
      </c>
      <c r="C172" s="40"/>
      <c r="D172" s="41">
        <f>SUM(G172*G11)</f>
        <v>144.4875</v>
      </c>
      <c r="E172" s="42">
        <f>SUM(C172*D172)</f>
        <v>0</v>
      </c>
      <c r="F172" s="34"/>
      <c r="G172" s="17">
        <v>115.59</v>
      </c>
      <c r="H172" s="50"/>
      <c r="I172" s="50"/>
      <c r="J172" s="50"/>
      <c r="K172" s="50"/>
    </row>
    <row r="173" spans="1:11" ht="15">
      <c r="A173" s="43" t="s">
        <v>234</v>
      </c>
      <c r="B173" s="39" t="s">
        <v>235</v>
      </c>
      <c r="C173" s="40"/>
      <c r="D173" s="41">
        <f>SUM(G173*G11)</f>
        <v>203.7375</v>
      </c>
      <c r="E173" s="42">
        <f>SUM(C173*D173)</f>
        <v>0</v>
      </c>
      <c r="F173" s="34"/>
      <c r="G173" s="17">
        <v>162.99</v>
      </c>
      <c r="H173" s="50"/>
      <c r="I173" s="50"/>
      <c r="J173" s="50"/>
      <c r="K173" s="50"/>
    </row>
    <row r="174" spans="1:11" ht="15.75" thickBot="1">
      <c r="A174" s="43" t="s">
        <v>236</v>
      </c>
      <c r="B174" s="39" t="s">
        <v>237</v>
      </c>
      <c r="C174" s="40"/>
      <c r="D174" s="41">
        <f>SUM(G174*G11)</f>
        <v>68.86250000000001</v>
      </c>
      <c r="E174" s="42">
        <f>SUM(C174*D174)</f>
        <v>0</v>
      </c>
      <c r="F174" s="34"/>
      <c r="G174" s="17">
        <v>55.09</v>
      </c>
      <c r="H174" s="50"/>
      <c r="I174" s="50"/>
      <c r="J174" s="50"/>
      <c r="K174" s="50"/>
    </row>
    <row r="175" spans="1:11" ht="15.75" thickBot="1">
      <c r="A175" s="106" t="s">
        <v>238</v>
      </c>
      <c r="B175" s="109"/>
      <c r="C175" s="109"/>
      <c r="D175" s="109"/>
      <c r="E175" s="110"/>
      <c r="F175" s="6"/>
      <c r="G175" s="17"/>
      <c r="H175" s="31"/>
      <c r="I175" s="31"/>
      <c r="J175" s="31"/>
      <c r="K175" s="31"/>
    </row>
    <row r="176" spans="1:11" ht="15">
      <c r="A176" s="44" t="s">
        <v>239</v>
      </c>
      <c r="B176" s="39"/>
      <c r="C176" s="40"/>
      <c r="D176" s="41"/>
      <c r="E176" s="42"/>
      <c r="F176" s="34"/>
      <c r="G176" s="17"/>
      <c r="H176" s="31"/>
      <c r="I176" s="31"/>
      <c r="J176" s="31"/>
      <c r="K176" s="31"/>
    </row>
    <row r="177" spans="1:11" ht="15">
      <c r="A177" s="51" t="s">
        <v>240</v>
      </c>
      <c r="B177" s="52" t="s">
        <v>241</v>
      </c>
      <c r="C177" s="40"/>
      <c r="D177" s="41">
        <f>SUM(G177*G11)</f>
        <v>0.325</v>
      </c>
      <c r="E177" s="42">
        <f aca="true" t="shared" si="8" ref="E177:E182">SUM(C177*D177)</f>
        <v>0</v>
      </c>
      <c r="F177" s="34"/>
      <c r="G177" s="53">
        <v>0.26</v>
      </c>
      <c r="H177" s="31"/>
      <c r="I177" s="31"/>
      <c r="J177" s="31"/>
      <c r="K177" s="31"/>
    </row>
    <row r="178" spans="1:11" ht="15">
      <c r="A178" s="51" t="s">
        <v>242</v>
      </c>
      <c r="B178" s="52" t="s">
        <v>243</v>
      </c>
      <c r="C178" s="40"/>
      <c r="D178" s="41">
        <f>SUM(G178*G11)</f>
        <v>0.325</v>
      </c>
      <c r="E178" s="42">
        <f t="shared" si="8"/>
        <v>0</v>
      </c>
      <c r="F178" s="34"/>
      <c r="G178" s="53">
        <v>0.26</v>
      </c>
      <c r="H178" s="31"/>
      <c r="I178" s="31"/>
      <c r="J178" s="31"/>
      <c r="K178" s="31"/>
    </row>
    <row r="179" spans="1:11" ht="15">
      <c r="A179" s="51" t="s">
        <v>244</v>
      </c>
      <c r="B179" s="52" t="s">
        <v>245</v>
      </c>
      <c r="C179" s="40"/>
      <c r="D179" s="41">
        <f>SUM(G179*G11)</f>
        <v>0.325</v>
      </c>
      <c r="E179" s="42">
        <f t="shared" si="8"/>
        <v>0</v>
      </c>
      <c r="F179" s="34"/>
      <c r="G179" s="53">
        <v>0.26</v>
      </c>
      <c r="H179" s="31"/>
      <c r="I179" s="31"/>
      <c r="J179" s="31"/>
      <c r="K179" s="31"/>
    </row>
    <row r="180" spans="1:11" ht="15">
      <c r="A180" s="51" t="s">
        <v>246</v>
      </c>
      <c r="B180" s="52" t="s">
        <v>247</v>
      </c>
      <c r="C180" s="40"/>
      <c r="D180" s="41">
        <f>SUM(G180*G11)</f>
        <v>0.325</v>
      </c>
      <c r="E180" s="42">
        <f t="shared" si="8"/>
        <v>0</v>
      </c>
      <c r="F180" s="34"/>
      <c r="G180" s="53">
        <v>0.26</v>
      </c>
      <c r="H180" s="31"/>
      <c r="I180" s="31"/>
      <c r="J180" s="31"/>
      <c r="K180" s="31"/>
    </row>
    <row r="181" spans="1:11" ht="15">
      <c r="A181" s="51" t="s">
        <v>248</v>
      </c>
      <c r="B181" s="52" t="s">
        <v>249</v>
      </c>
      <c r="C181" s="40"/>
      <c r="D181" s="41">
        <f>SUM(G181*G11)</f>
        <v>0.325</v>
      </c>
      <c r="E181" s="42">
        <f t="shared" si="8"/>
        <v>0</v>
      </c>
      <c r="F181" s="34"/>
      <c r="G181" s="53">
        <v>0.26</v>
      </c>
      <c r="H181" s="31"/>
      <c r="I181" s="31"/>
      <c r="J181" s="31"/>
      <c r="K181" s="31"/>
    </row>
    <row r="182" spans="1:11" ht="15">
      <c r="A182" s="51" t="s">
        <v>250</v>
      </c>
      <c r="B182" s="52" t="s">
        <v>251</v>
      </c>
      <c r="C182" s="40"/>
      <c r="D182" s="41">
        <f>SUM(G182*G11)</f>
        <v>36.3875</v>
      </c>
      <c r="E182" s="42">
        <f t="shared" si="8"/>
        <v>0</v>
      </c>
      <c r="F182" s="34"/>
      <c r="G182" s="38">
        <v>29.11</v>
      </c>
      <c r="H182" s="31"/>
      <c r="I182" s="31"/>
      <c r="J182" s="31"/>
      <c r="K182" s="31"/>
    </row>
    <row r="183" spans="1:11" ht="15">
      <c r="A183" s="121" t="s">
        <v>252</v>
      </c>
      <c r="B183" s="130"/>
      <c r="C183" s="131"/>
      <c r="D183" s="132"/>
      <c r="E183" s="133"/>
      <c r="F183" s="34"/>
      <c r="G183" s="53"/>
      <c r="H183" s="31"/>
      <c r="I183" s="31"/>
      <c r="J183" s="31"/>
      <c r="K183" s="31"/>
    </row>
    <row r="184" spans="1:11" ht="15">
      <c r="A184" s="51" t="s">
        <v>253</v>
      </c>
      <c r="B184" s="52" t="s">
        <v>254</v>
      </c>
      <c r="C184" s="40"/>
      <c r="D184" s="41">
        <f>SUM(G184*G11)</f>
        <v>41.362500000000004</v>
      </c>
      <c r="E184" s="42">
        <f>SUM(C184*D184)</f>
        <v>0</v>
      </c>
      <c r="F184" s="34"/>
      <c r="G184" s="53">
        <v>33.09</v>
      </c>
      <c r="H184" s="31"/>
      <c r="I184" s="31"/>
      <c r="J184" s="31"/>
      <c r="K184" s="31"/>
    </row>
    <row r="185" spans="1:11" ht="15">
      <c r="A185" s="51" t="s">
        <v>255</v>
      </c>
      <c r="B185" s="52" t="s">
        <v>256</v>
      </c>
      <c r="C185" s="40"/>
      <c r="D185" s="41">
        <f>SUM(G185*G11)</f>
        <v>45.975</v>
      </c>
      <c r="E185" s="42">
        <f>SUM(C185*D185)</f>
        <v>0</v>
      </c>
      <c r="F185" s="34"/>
      <c r="G185" s="53">
        <v>36.78</v>
      </c>
      <c r="H185" s="31"/>
      <c r="I185" s="31"/>
      <c r="J185" s="31"/>
      <c r="K185" s="31"/>
    </row>
    <row r="186" spans="1:11" ht="15">
      <c r="A186" s="51" t="s">
        <v>257</v>
      </c>
      <c r="B186" s="52" t="s">
        <v>258</v>
      </c>
      <c r="C186" s="40"/>
      <c r="D186" s="41">
        <f>SUM(G186*G11)</f>
        <v>64.375</v>
      </c>
      <c r="E186" s="42">
        <f>SUM(C186*D186)</f>
        <v>0</v>
      </c>
      <c r="F186" s="34"/>
      <c r="G186" s="53">
        <v>51.5</v>
      </c>
      <c r="H186" s="31"/>
      <c r="I186" s="31"/>
      <c r="J186" s="31"/>
      <c r="K186" s="31"/>
    </row>
    <row r="187" spans="1:11" ht="15.75" thickBot="1">
      <c r="A187" s="51" t="s">
        <v>259</v>
      </c>
      <c r="B187" s="52" t="s">
        <v>260</v>
      </c>
      <c r="C187" s="40"/>
      <c r="D187" s="41">
        <f>SUM(G187*G11)</f>
        <v>68.7375</v>
      </c>
      <c r="E187" s="42">
        <f>SUM(C187*D187)</f>
        <v>0</v>
      </c>
      <c r="F187" s="34"/>
      <c r="G187" s="53">
        <v>54.99</v>
      </c>
      <c r="H187" s="31"/>
      <c r="I187" s="31"/>
      <c r="J187" s="31"/>
      <c r="K187" s="31"/>
    </row>
    <row r="188" spans="1:11" ht="15">
      <c r="A188" s="126" t="s">
        <v>261</v>
      </c>
      <c r="B188" s="127"/>
      <c r="C188" s="127"/>
      <c r="D188" s="127"/>
      <c r="E188" s="128"/>
      <c r="F188" s="6"/>
      <c r="G188" s="17"/>
      <c r="H188" s="31"/>
      <c r="I188" s="31"/>
      <c r="J188" s="31"/>
      <c r="K188" s="31"/>
    </row>
    <row r="189" spans="1:11" ht="15">
      <c r="A189" s="121" t="s">
        <v>767</v>
      </c>
      <c r="B189" s="102"/>
      <c r="C189" s="103"/>
      <c r="D189" s="104"/>
      <c r="E189" s="105"/>
      <c r="F189" s="45"/>
      <c r="G189" s="54"/>
      <c r="H189" s="31"/>
      <c r="I189" s="31"/>
      <c r="J189" s="31"/>
      <c r="K189" s="31"/>
    </row>
    <row r="190" spans="1:11" ht="15">
      <c r="A190" s="67" t="s">
        <v>263</v>
      </c>
      <c r="B190" s="68" t="s">
        <v>768</v>
      </c>
      <c r="C190" s="69"/>
      <c r="D190" s="70">
        <f>SUM(G190*G11)</f>
        <v>17.575</v>
      </c>
      <c r="E190" s="71">
        <f>SUM(C190*D190)</f>
        <v>0</v>
      </c>
      <c r="F190" s="45"/>
      <c r="G190" s="46">
        <v>14.06</v>
      </c>
      <c r="H190" s="31"/>
      <c r="I190" s="31"/>
      <c r="J190" s="31"/>
      <c r="K190" s="31"/>
    </row>
    <row r="191" spans="1:11" ht="15">
      <c r="A191" s="101" t="s">
        <v>262</v>
      </c>
      <c r="B191" s="102"/>
      <c r="C191" s="103"/>
      <c r="D191" s="104"/>
      <c r="E191" s="105"/>
      <c r="F191" s="45"/>
      <c r="G191" s="46"/>
      <c r="H191" s="31"/>
      <c r="I191" s="31"/>
      <c r="J191" s="31"/>
      <c r="K191" s="31"/>
    </row>
    <row r="192" spans="1:11" ht="15">
      <c r="A192" s="67" t="s">
        <v>263</v>
      </c>
      <c r="B192" s="68" t="s">
        <v>264</v>
      </c>
      <c r="C192" s="69"/>
      <c r="D192" s="70">
        <f>SUM(G192*G11)</f>
        <v>22.6375</v>
      </c>
      <c r="E192" s="71">
        <f>SUM(C192*D192)</f>
        <v>0</v>
      </c>
      <c r="F192" s="45"/>
      <c r="G192" s="46">
        <v>18.11</v>
      </c>
      <c r="H192" s="31"/>
      <c r="I192" s="31"/>
      <c r="J192" s="31"/>
      <c r="K192" s="31"/>
    </row>
    <row r="193" spans="1:11" ht="15">
      <c r="A193" s="67" t="s">
        <v>265</v>
      </c>
      <c r="B193" s="68" t="s">
        <v>266</v>
      </c>
      <c r="C193" s="69"/>
      <c r="D193" s="70">
        <f>SUM(G193*G11)</f>
        <v>39.125</v>
      </c>
      <c r="E193" s="71">
        <f>SUM(C193*D193)</f>
        <v>0</v>
      </c>
      <c r="F193" s="45"/>
      <c r="G193" s="46">
        <v>31.3</v>
      </c>
      <c r="H193" s="31"/>
      <c r="I193" s="31"/>
      <c r="J193" s="31"/>
      <c r="K193" s="31"/>
    </row>
    <row r="194" spans="1:11" ht="15">
      <c r="A194" s="101" t="s">
        <v>267</v>
      </c>
      <c r="B194" s="102"/>
      <c r="C194" s="103"/>
      <c r="D194" s="104"/>
      <c r="E194" s="105"/>
      <c r="F194" s="45"/>
      <c r="G194" s="38"/>
      <c r="H194" s="31"/>
      <c r="I194" s="31"/>
      <c r="J194" s="31"/>
      <c r="K194" s="31"/>
    </row>
    <row r="195" spans="1:11" ht="15">
      <c r="A195" s="67" t="s">
        <v>268</v>
      </c>
      <c r="B195" s="68" t="s">
        <v>269</v>
      </c>
      <c r="C195" s="69"/>
      <c r="D195" s="70">
        <f>SUM(G195*G11)</f>
        <v>30.4</v>
      </c>
      <c r="E195" s="71">
        <f>SUM(C195*D195)</f>
        <v>0</v>
      </c>
      <c r="F195" s="45"/>
      <c r="G195" s="38">
        <v>24.32</v>
      </c>
      <c r="H195" s="31"/>
      <c r="I195" s="31"/>
      <c r="J195" s="31"/>
      <c r="K195" s="31"/>
    </row>
    <row r="196" spans="1:11" ht="15">
      <c r="A196" s="67" t="s">
        <v>263</v>
      </c>
      <c r="B196" s="68" t="s">
        <v>270</v>
      </c>
      <c r="C196" s="69"/>
      <c r="D196" s="70">
        <f>SUM(G196*G11)</f>
        <v>27.1875</v>
      </c>
      <c r="E196" s="71">
        <f>SUM(C196*D196)</f>
        <v>0</v>
      </c>
      <c r="F196" s="45"/>
      <c r="G196" s="46">
        <v>21.75</v>
      </c>
      <c r="H196" s="31"/>
      <c r="I196" s="31"/>
      <c r="J196" s="31"/>
      <c r="K196" s="31"/>
    </row>
    <row r="197" spans="1:11" ht="15">
      <c r="A197" s="67" t="s">
        <v>265</v>
      </c>
      <c r="B197" s="68" t="s">
        <v>271</v>
      </c>
      <c r="C197" s="69"/>
      <c r="D197" s="70">
        <f>SUM(G197*G11)</f>
        <v>43.675</v>
      </c>
      <c r="E197" s="71">
        <f>SUM(C197*D197)</f>
        <v>0</v>
      </c>
      <c r="F197" s="45"/>
      <c r="G197" s="46">
        <v>34.94</v>
      </c>
      <c r="H197" s="31"/>
      <c r="I197" s="31"/>
      <c r="J197" s="31"/>
      <c r="K197" s="31"/>
    </row>
    <row r="198" spans="1:11" ht="15">
      <c r="A198" s="67" t="s">
        <v>272</v>
      </c>
      <c r="B198" s="68" t="s">
        <v>273</v>
      </c>
      <c r="C198" s="69"/>
      <c r="D198" s="70">
        <f>SUM(G198*G11)</f>
        <v>39.8</v>
      </c>
      <c r="E198" s="71">
        <f>SUM(C198*D198)</f>
        <v>0</v>
      </c>
      <c r="F198" s="45"/>
      <c r="G198" s="54">
        <v>31.84</v>
      </c>
      <c r="H198" s="31"/>
      <c r="I198" s="31"/>
      <c r="J198" s="31"/>
      <c r="K198" s="31"/>
    </row>
    <row r="199" spans="1:11" ht="15">
      <c r="A199" s="121" t="s">
        <v>274</v>
      </c>
      <c r="B199" s="102"/>
      <c r="C199" s="129"/>
      <c r="D199" s="104"/>
      <c r="E199" s="105"/>
      <c r="F199" s="34"/>
      <c r="G199" s="38"/>
      <c r="H199" s="31"/>
      <c r="I199" s="31"/>
      <c r="J199" s="31"/>
      <c r="K199" s="31"/>
    </row>
    <row r="200" spans="1:11" ht="15">
      <c r="A200" s="43" t="s">
        <v>275</v>
      </c>
      <c r="B200" s="39" t="s">
        <v>276</v>
      </c>
      <c r="C200" s="40"/>
      <c r="D200" s="41">
        <f>SUM(G200*G11)</f>
        <v>47.625</v>
      </c>
      <c r="E200" s="42">
        <f aca="true" t="shared" si="9" ref="E200:E205">SUM(C200*D200)</f>
        <v>0</v>
      </c>
      <c r="F200" s="34"/>
      <c r="G200" s="54">
        <v>38.1</v>
      </c>
      <c r="H200" s="31"/>
      <c r="I200" s="31"/>
      <c r="J200" s="31"/>
      <c r="K200" s="31"/>
    </row>
    <row r="201" spans="1:11" ht="15">
      <c r="A201" s="43" t="s">
        <v>277</v>
      </c>
      <c r="B201" s="39" t="s">
        <v>278</v>
      </c>
      <c r="C201" s="40"/>
      <c r="D201" s="41">
        <f>SUM(G201*G11)</f>
        <v>73.1125</v>
      </c>
      <c r="E201" s="42">
        <f t="shared" si="9"/>
        <v>0</v>
      </c>
      <c r="F201" s="34"/>
      <c r="G201" s="38">
        <v>58.49</v>
      </c>
      <c r="H201" s="31"/>
      <c r="I201" s="31"/>
      <c r="J201" s="31"/>
      <c r="K201" s="31"/>
    </row>
    <row r="202" spans="1:11" ht="15">
      <c r="A202" s="43" t="s">
        <v>279</v>
      </c>
      <c r="B202" s="39" t="s">
        <v>280</v>
      </c>
      <c r="C202" s="40"/>
      <c r="D202" s="41">
        <f>SUM(G202*G11)</f>
        <v>83.575</v>
      </c>
      <c r="E202" s="42">
        <f t="shared" si="9"/>
        <v>0</v>
      </c>
      <c r="F202" s="34"/>
      <c r="G202" s="38">
        <v>66.86</v>
      </c>
      <c r="H202" s="31"/>
      <c r="I202" s="31"/>
      <c r="J202" s="31"/>
      <c r="K202" s="31"/>
    </row>
    <row r="203" spans="1:11" ht="15">
      <c r="A203" s="43" t="s">
        <v>281</v>
      </c>
      <c r="B203" s="39" t="s">
        <v>282</v>
      </c>
      <c r="C203" s="40"/>
      <c r="D203" s="41">
        <f>SUM(G203*G11)</f>
        <v>109.03750000000001</v>
      </c>
      <c r="E203" s="42">
        <f t="shared" si="9"/>
        <v>0</v>
      </c>
      <c r="F203" s="34"/>
      <c r="G203" s="38">
        <v>87.23</v>
      </c>
      <c r="H203" s="31"/>
      <c r="I203" s="31"/>
      <c r="J203" s="31"/>
      <c r="K203" s="31"/>
    </row>
    <row r="204" spans="1:11" ht="15">
      <c r="A204" s="43" t="s">
        <v>283</v>
      </c>
      <c r="B204" s="39" t="s">
        <v>284</v>
      </c>
      <c r="C204" s="40"/>
      <c r="D204" s="41">
        <f>SUM(G204*G11)</f>
        <v>121.61250000000001</v>
      </c>
      <c r="E204" s="42">
        <f t="shared" si="9"/>
        <v>0</v>
      </c>
      <c r="F204" s="34"/>
      <c r="G204" s="38">
        <v>97.29</v>
      </c>
      <c r="H204" s="31"/>
      <c r="I204" s="31"/>
      <c r="J204" s="31"/>
      <c r="K204" s="31"/>
    </row>
    <row r="205" spans="1:11" ht="15">
      <c r="A205" s="43" t="s">
        <v>285</v>
      </c>
      <c r="B205" s="39" t="s">
        <v>286</v>
      </c>
      <c r="C205" s="40"/>
      <c r="D205" s="41">
        <f>SUM(G205*G11)</f>
        <v>147.35</v>
      </c>
      <c r="E205" s="42">
        <f t="shared" si="9"/>
        <v>0</v>
      </c>
      <c r="F205" s="34"/>
      <c r="G205" s="38">
        <v>117.88</v>
      </c>
      <c r="H205" s="31"/>
      <c r="I205" s="31"/>
      <c r="J205" s="31"/>
      <c r="K205" s="31"/>
    </row>
    <row r="206" spans="1:11" ht="15">
      <c r="A206" s="121" t="s">
        <v>287</v>
      </c>
      <c r="B206" s="102"/>
      <c r="C206" s="103"/>
      <c r="D206" s="104"/>
      <c r="E206" s="105"/>
      <c r="F206" s="34"/>
      <c r="G206" s="38"/>
      <c r="H206" s="31"/>
      <c r="I206" s="31"/>
      <c r="J206" s="31"/>
      <c r="K206" s="31"/>
    </row>
    <row r="207" spans="1:11" ht="15">
      <c r="A207" s="43" t="s">
        <v>263</v>
      </c>
      <c r="B207" s="39" t="s">
        <v>288</v>
      </c>
      <c r="C207" s="40"/>
      <c r="D207" s="41">
        <f>SUM(G207*G11)</f>
        <v>133.375</v>
      </c>
      <c r="E207" s="42">
        <f>SUM(C207*D207)</f>
        <v>0</v>
      </c>
      <c r="F207" s="34"/>
      <c r="G207" s="38">
        <v>106.7</v>
      </c>
      <c r="H207" s="31"/>
      <c r="I207" s="31"/>
      <c r="J207" s="31"/>
      <c r="K207" s="31"/>
    </row>
    <row r="208" spans="1:11" ht="15">
      <c r="A208" s="43" t="s">
        <v>289</v>
      </c>
      <c r="B208" s="39" t="s">
        <v>290</v>
      </c>
      <c r="C208" s="40"/>
      <c r="D208" s="41">
        <f>SUM(G208*G11)</f>
        <v>175.5125</v>
      </c>
      <c r="E208" s="42">
        <f>SUM(C208*D208)</f>
        <v>0</v>
      </c>
      <c r="F208" s="34"/>
      <c r="G208" s="38">
        <v>140.41</v>
      </c>
      <c r="H208" s="31"/>
      <c r="I208" s="31"/>
      <c r="J208" s="31"/>
      <c r="K208" s="31"/>
    </row>
    <row r="209" spans="1:11" ht="15">
      <c r="A209" s="43" t="s">
        <v>291</v>
      </c>
      <c r="B209" s="39" t="s">
        <v>292</v>
      </c>
      <c r="C209" s="40"/>
      <c r="D209" s="41">
        <f>SUM(G209*G11)</f>
        <v>275.02500000000003</v>
      </c>
      <c r="E209" s="42">
        <f>SUM(C209*D209)</f>
        <v>0</v>
      </c>
      <c r="F209" s="34"/>
      <c r="G209" s="38">
        <v>220.02</v>
      </c>
      <c r="H209" s="31"/>
      <c r="I209" s="31"/>
      <c r="J209" s="31"/>
      <c r="K209" s="31"/>
    </row>
    <row r="210" spans="1:11" ht="15">
      <c r="A210" s="121" t="s">
        <v>96</v>
      </c>
      <c r="B210" s="102"/>
      <c r="C210" s="103"/>
      <c r="D210" s="104"/>
      <c r="E210" s="105"/>
      <c r="F210" s="34"/>
      <c r="G210" s="38"/>
      <c r="H210" s="31"/>
      <c r="I210" s="31"/>
      <c r="J210" s="31"/>
      <c r="K210" s="31"/>
    </row>
    <row r="211" spans="1:11" ht="15">
      <c r="A211" s="43" t="s">
        <v>293</v>
      </c>
      <c r="B211" s="39" t="s">
        <v>294</v>
      </c>
      <c r="C211" s="40"/>
      <c r="D211" s="41">
        <f>SUM(G211*G11)</f>
        <v>104.73750000000001</v>
      </c>
      <c r="E211" s="42">
        <f>SUM(C211*D211)</f>
        <v>0</v>
      </c>
      <c r="F211" s="34"/>
      <c r="G211" s="38">
        <v>83.79</v>
      </c>
      <c r="H211" s="31"/>
      <c r="I211" s="31"/>
      <c r="J211" s="31"/>
      <c r="K211" s="31"/>
    </row>
    <row r="212" spans="1:11" ht="15">
      <c r="A212" s="43" t="s">
        <v>295</v>
      </c>
      <c r="B212" s="39" t="s">
        <v>296</v>
      </c>
      <c r="C212" s="40"/>
      <c r="D212" s="41">
        <f>SUM(G212*G11)</f>
        <v>13.75</v>
      </c>
      <c r="E212" s="42">
        <f>SUM(C212*D212)</f>
        <v>0</v>
      </c>
      <c r="F212" s="34"/>
      <c r="G212" s="38">
        <v>11</v>
      </c>
      <c r="H212" s="31"/>
      <c r="I212" s="31"/>
      <c r="J212" s="31"/>
      <c r="K212" s="31"/>
    </row>
    <row r="213" spans="1:11" ht="15">
      <c r="A213" s="43" t="s">
        <v>297</v>
      </c>
      <c r="B213" s="39">
        <v>20953202</v>
      </c>
      <c r="C213" s="40"/>
      <c r="D213" s="41">
        <f>SUM(G213*G11)</f>
        <v>38.0375</v>
      </c>
      <c r="E213" s="42">
        <f>SUM(C213*D213)</f>
        <v>0</v>
      </c>
      <c r="F213" s="34"/>
      <c r="G213" s="38">
        <v>30.43</v>
      </c>
      <c r="H213" s="31"/>
      <c r="I213" s="31"/>
      <c r="J213" s="31"/>
      <c r="K213" s="31"/>
    </row>
    <row r="214" spans="1:11" ht="15.75" thickBot="1">
      <c r="A214" s="43" t="s">
        <v>298</v>
      </c>
      <c r="B214" s="39" t="s">
        <v>299</v>
      </c>
      <c r="C214" s="40"/>
      <c r="D214" s="41">
        <f>SUM(G214*G11)</f>
        <v>33.537499999999994</v>
      </c>
      <c r="E214" s="42">
        <f>SUM(C214*D214)</f>
        <v>0</v>
      </c>
      <c r="F214" s="34"/>
      <c r="G214" s="38">
        <v>26.83</v>
      </c>
      <c r="H214" s="31"/>
      <c r="I214" s="31"/>
      <c r="J214" s="31"/>
      <c r="K214" s="31"/>
    </row>
    <row r="215" spans="1:11" ht="15.75" thickBot="1">
      <c r="A215" s="106" t="s">
        <v>300</v>
      </c>
      <c r="B215" s="107"/>
      <c r="C215" s="107"/>
      <c r="D215" s="107"/>
      <c r="E215" s="108"/>
      <c r="F215" s="6"/>
      <c r="G215" s="17"/>
      <c r="H215" s="31"/>
      <c r="I215" s="31"/>
      <c r="J215" s="31"/>
      <c r="K215" s="31"/>
    </row>
    <row r="216" spans="1:11" ht="15.75" thickBot="1">
      <c r="A216" s="43" t="s">
        <v>301</v>
      </c>
      <c r="B216" s="39" t="s">
        <v>302</v>
      </c>
      <c r="C216" s="40"/>
      <c r="D216" s="41">
        <f>SUM(G216*G11)</f>
        <v>9.575</v>
      </c>
      <c r="E216" s="42">
        <f>SUM(C216*D216)</f>
        <v>0</v>
      </c>
      <c r="F216" s="34"/>
      <c r="G216" s="38">
        <v>7.66</v>
      </c>
      <c r="H216" s="31"/>
      <c r="I216" s="31"/>
      <c r="J216" s="31"/>
      <c r="K216" s="31"/>
    </row>
    <row r="217" spans="1:11" ht="15.75" thickBot="1">
      <c r="A217" s="106" t="s">
        <v>303</v>
      </c>
      <c r="B217" s="107"/>
      <c r="C217" s="107"/>
      <c r="D217" s="107"/>
      <c r="E217" s="108"/>
      <c r="F217" s="6"/>
      <c r="G217" s="17"/>
      <c r="H217" s="31"/>
      <c r="I217" s="31"/>
      <c r="J217" s="31"/>
      <c r="K217" s="31"/>
    </row>
    <row r="218" spans="1:11" ht="15">
      <c r="A218" s="43" t="s">
        <v>304</v>
      </c>
      <c r="B218" s="39" t="s">
        <v>305</v>
      </c>
      <c r="C218" s="40"/>
      <c r="D218" s="41">
        <f>SUM(G218*G11)</f>
        <v>3.05</v>
      </c>
      <c r="E218" s="42">
        <f>SUM(C218*D218)</f>
        <v>0</v>
      </c>
      <c r="F218" s="34"/>
      <c r="G218" s="38">
        <v>2.44</v>
      </c>
      <c r="H218" s="31"/>
      <c r="I218" s="31"/>
      <c r="J218" s="31"/>
      <c r="K218" s="31"/>
    </row>
    <row r="219" spans="1:11" ht="15">
      <c r="A219" s="121" t="s">
        <v>809</v>
      </c>
      <c r="B219" s="102"/>
      <c r="C219" s="103"/>
      <c r="D219" s="104"/>
      <c r="E219" s="105"/>
      <c r="F219" s="34"/>
      <c r="G219" s="38"/>
      <c r="H219" s="31"/>
      <c r="I219" s="31"/>
      <c r="J219" s="31"/>
      <c r="K219" s="31"/>
    </row>
    <row r="220" spans="1:11" ht="15">
      <c r="A220" s="43" t="s">
        <v>308</v>
      </c>
      <c r="B220" s="39" t="s">
        <v>811</v>
      </c>
      <c r="C220" s="40"/>
      <c r="D220" s="41">
        <f>SUM(G220*G11)</f>
        <v>6.2</v>
      </c>
      <c r="E220" s="42">
        <f>SUM(C220*D220)</f>
        <v>0</v>
      </c>
      <c r="F220" s="34"/>
      <c r="G220" s="38">
        <v>4.96</v>
      </c>
      <c r="H220" s="31"/>
      <c r="I220" s="31"/>
      <c r="J220" s="31"/>
      <c r="K220" s="31"/>
    </row>
    <row r="221" spans="1:11" ht="15">
      <c r="A221" s="43" t="s">
        <v>309</v>
      </c>
      <c r="B221" s="39" t="s">
        <v>812</v>
      </c>
      <c r="C221" s="40"/>
      <c r="D221" s="41">
        <f>SUM(G221*G11)</f>
        <v>8.1375</v>
      </c>
      <c r="E221" s="42">
        <f>SUM(C221*D221)</f>
        <v>0</v>
      </c>
      <c r="F221" s="34"/>
      <c r="G221" s="38">
        <v>6.51</v>
      </c>
      <c r="H221" s="31"/>
      <c r="I221" s="31"/>
      <c r="J221" s="31"/>
      <c r="K221" s="31"/>
    </row>
    <row r="222" spans="1:11" ht="15">
      <c r="A222" s="43" t="s">
        <v>310</v>
      </c>
      <c r="B222" s="39" t="s">
        <v>306</v>
      </c>
      <c r="C222" s="40"/>
      <c r="D222" s="41">
        <f>SUM(G222*G11)</f>
        <v>5.775</v>
      </c>
      <c r="E222" s="42">
        <f>SUM(C222*D222)</f>
        <v>0</v>
      </c>
      <c r="F222" s="34"/>
      <c r="G222" s="38">
        <v>4.62</v>
      </c>
      <c r="H222" s="31"/>
      <c r="I222" s="31"/>
      <c r="J222" s="31"/>
      <c r="K222" s="31"/>
    </row>
    <row r="223" spans="1:11" ht="15.75" thickBot="1">
      <c r="A223" s="43" t="s">
        <v>810</v>
      </c>
      <c r="B223" s="39" t="s">
        <v>307</v>
      </c>
      <c r="C223" s="40"/>
      <c r="D223" s="41">
        <f>SUM(G223*G11)</f>
        <v>1.5875</v>
      </c>
      <c r="E223" s="42">
        <f>SUM(C223*D223)</f>
        <v>0</v>
      </c>
      <c r="F223" s="34"/>
      <c r="G223" s="38">
        <v>1.27</v>
      </c>
      <c r="H223" s="31"/>
      <c r="I223" s="31"/>
      <c r="J223" s="31"/>
      <c r="K223" s="31"/>
    </row>
    <row r="224" spans="1:11" ht="15">
      <c r="A224" s="126" t="s">
        <v>311</v>
      </c>
      <c r="B224" s="127"/>
      <c r="C224" s="127"/>
      <c r="D224" s="127"/>
      <c r="E224" s="128"/>
      <c r="F224" s="6"/>
      <c r="G224" s="17"/>
      <c r="H224" s="31"/>
      <c r="I224" s="31"/>
      <c r="J224" s="31"/>
      <c r="K224" s="31"/>
    </row>
    <row r="225" spans="1:11" ht="15">
      <c r="A225" s="121" t="s">
        <v>312</v>
      </c>
      <c r="B225" s="102"/>
      <c r="C225" s="103"/>
      <c r="D225" s="122"/>
      <c r="E225" s="123"/>
      <c r="F225" s="34"/>
      <c r="G225" s="17"/>
      <c r="H225" s="31"/>
      <c r="I225" s="31"/>
      <c r="J225" s="31"/>
      <c r="K225" s="31"/>
    </row>
    <row r="226" spans="1:11" ht="15">
      <c r="A226" s="43" t="s">
        <v>313</v>
      </c>
      <c r="B226" s="39" t="s">
        <v>314</v>
      </c>
      <c r="C226" s="40"/>
      <c r="D226" s="41">
        <f>SUM(G226*G11)</f>
        <v>7.45</v>
      </c>
      <c r="E226" s="42">
        <f aca="true" t="shared" si="10" ref="E226:E231">SUM(C226*D226)</f>
        <v>0</v>
      </c>
      <c r="F226" s="34"/>
      <c r="G226" s="38">
        <v>5.96</v>
      </c>
      <c r="H226" s="31"/>
      <c r="I226" s="31"/>
      <c r="J226" s="31"/>
      <c r="K226" s="31"/>
    </row>
    <row r="227" spans="1:11" ht="15">
      <c r="A227" s="43" t="s">
        <v>315</v>
      </c>
      <c r="B227" s="39" t="s">
        <v>316</v>
      </c>
      <c r="C227" s="40"/>
      <c r="D227" s="41">
        <f>SUM(G227*G11)</f>
        <v>15.95</v>
      </c>
      <c r="E227" s="42">
        <f t="shared" si="10"/>
        <v>0</v>
      </c>
      <c r="F227" s="34"/>
      <c r="G227" s="38">
        <v>12.76</v>
      </c>
      <c r="H227" s="31"/>
      <c r="I227" s="31"/>
      <c r="J227" s="31"/>
      <c r="K227" s="31"/>
    </row>
    <row r="228" spans="1:11" ht="15">
      <c r="A228" s="43" t="s">
        <v>317</v>
      </c>
      <c r="B228" s="39" t="s">
        <v>318</v>
      </c>
      <c r="C228" s="40"/>
      <c r="D228" s="41">
        <f>SUM(G228*G11)</f>
        <v>37.5375</v>
      </c>
      <c r="E228" s="42">
        <f t="shared" si="10"/>
        <v>0</v>
      </c>
      <c r="F228" s="34"/>
      <c r="G228" s="38">
        <v>30.03</v>
      </c>
      <c r="H228" s="31"/>
      <c r="I228" s="31"/>
      <c r="J228" s="31"/>
      <c r="K228" s="31"/>
    </row>
    <row r="229" spans="1:11" ht="15">
      <c r="A229" s="43" t="s">
        <v>319</v>
      </c>
      <c r="B229" s="39" t="s">
        <v>320</v>
      </c>
      <c r="C229" s="40"/>
      <c r="D229" s="41">
        <f>SUM(G229*G11)</f>
        <v>59.825</v>
      </c>
      <c r="E229" s="42">
        <f t="shared" si="10"/>
        <v>0</v>
      </c>
      <c r="F229" s="34"/>
      <c r="G229" s="38">
        <v>47.86</v>
      </c>
      <c r="H229" s="31"/>
      <c r="I229" s="31"/>
      <c r="J229" s="31"/>
      <c r="K229" s="31"/>
    </row>
    <row r="230" spans="1:11" ht="15">
      <c r="A230" s="43" t="s">
        <v>321</v>
      </c>
      <c r="B230" s="39" t="s">
        <v>322</v>
      </c>
      <c r="C230" s="40"/>
      <c r="D230" s="41">
        <f>SUM(G230*G11)</f>
        <v>19.3625</v>
      </c>
      <c r="E230" s="42">
        <f t="shared" si="10"/>
        <v>0</v>
      </c>
      <c r="F230" s="34"/>
      <c r="G230" s="38">
        <v>15.49</v>
      </c>
      <c r="H230" s="31"/>
      <c r="I230" s="31"/>
      <c r="J230" s="31"/>
      <c r="K230" s="31"/>
    </row>
    <row r="231" spans="1:11" ht="15">
      <c r="A231" s="43" t="s">
        <v>323</v>
      </c>
      <c r="B231" s="39" t="s">
        <v>324</v>
      </c>
      <c r="C231" s="40"/>
      <c r="D231" s="41">
        <f>SUM(G231*G11)</f>
        <v>26.462500000000002</v>
      </c>
      <c r="E231" s="42">
        <f t="shared" si="10"/>
        <v>0</v>
      </c>
      <c r="F231" s="34"/>
      <c r="G231" s="38">
        <v>21.17</v>
      </c>
      <c r="H231" s="31"/>
      <c r="I231" s="31"/>
      <c r="J231" s="31"/>
      <c r="K231" s="31"/>
    </row>
    <row r="232" spans="1:11" ht="15">
      <c r="A232" s="121" t="s">
        <v>325</v>
      </c>
      <c r="B232" s="102"/>
      <c r="C232" s="103"/>
      <c r="D232" s="122"/>
      <c r="E232" s="123"/>
      <c r="F232" s="34"/>
      <c r="G232" s="30"/>
      <c r="H232" s="31"/>
      <c r="I232" s="31"/>
      <c r="J232" s="31"/>
      <c r="K232" s="31"/>
    </row>
    <row r="233" spans="1:11" ht="15">
      <c r="A233" s="43" t="s">
        <v>326</v>
      </c>
      <c r="B233" t="s">
        <v>327</v>
      </c>
      <c r="C233" s="40"/>
      <c r="D233" s="41">
        <f>SUM(G233*G11)</f>
        <v>13.274999999999999</v>
      </c>
      <c r="E233" s="42">
        <f>SUM(C233*D233)</f>
        <v>0</v>
      </c>
      <c r="F233" s="34"/>
      <c r="G233" s="38">
        <v>10.62</v>
      </c>
      <c r="H233" s="31"/>
      <c r="I233" s="31"/>
      <c r="J233" s="31"/>
      <c r="K233" s="31"/>
    </row>
    <row r="234" spans="1:11" ht="15">
      <c r="A234" s="43" t="s">
        <v>328</v>
      </c>
      <c r="B234" t="s">
        <v>329</v>
      </c>
      <c r="C234" s="40"/>
      <c r="D234" s="41">
        <f>SUM(G234*G11)</f>
        <v>19.424999999999997</v>
      </c>
      <c r="E234" s="42">
        <f>SUM(C234*D234)</f>
        <v>0</v>
      </c>
      <c r="F234" s="34"/>
      <c r="G234" s="38">
        <v>15.54</v>
      </c>
      <c r="H234" s="31"/>
      <c r="I234" s="31"/>
      <c r="J234" s="31"/>
      <c r="K234" s="31"/>
    </row>
    <row r="235" spans="1:11" ht="15">
      <c r="A235" s="43" t="s">
        <v>330</v>
      </c>
      <c r="B235" t="s">
        <v>331</v>
      </c>
      <c r="C235" s="40"/>
      <c r="D235" s="41">
        <f>SUM(G235*G11)</f>
        <v>38.1375</v>
      </c>
      <c r="E235" s="42">
        <f>SUM(C235*D235)</f>
        <v>0</v>
      </c>
      <c r="F235" s="34"/>
      <c r="G235" s="38">
        <v>30.51</v>
      </c>
      <c r="H235" s="31"/>
      <c r="I235" s="31"/>
      <c r="J235" s="31"/>
      <c r="K235" s="31"/>
    </row>
    <row r="236" spans="1:11" ht="15">
      <c r="A236" s="43" t="s">
        <v>332</v>
      </c>
      <c r="B236" t="s">
        <v>333</v>
      </c>
      <c r="C236" s="40"/>
      <c r="D236" s="41">
        <f>SUM(G236*G11)</f>
        <v>56.325</v>
      </c>
      <c r="E236" s="42">
        <f>SUM(C236*D236)</f>
        <v>0</v>
      </c>
      <c r="F236" s="34"/>
      <c r="G236" s="38">
        <v>45.06</v>
      </c>
      <c r="H236" s="31"/>
      <c r="I236" s="31"/>
      <c r="J236" s="31"/>
      <c r="K236" s="31"/>
    </row>
    <row r="237" spans="1:11" ht="15">
      <c r="A237" s="121" t="s">
        <v>334</v>
      </c>
      <c r="B237" s="102"/>
      <c r="C237" s="124"/>
      <c r="D237" s="125"/>
      <c r="E237" s="105"/>
      <c r="F237" s="34"/>
      <c r="G237" s="17"/>
      <c r="H237" s="31"/>
      <c r="I237" s="31"/>
      <c r="J237" s="31"/>
      <c r="K237" s="31"/>
    </row>
    <row r="238" spans="1:11" ht="15">
      <c r="A238" s="43" t="s">
        <v>335</v>
      </c>
      <c r="B238" s="39" t="s">
        <v>336</v>
      </c>
      <c r="C238" s="40"/>
      <c r="D238" s="41">
        <f>SUM(G238*G11)</f>
        <v>18.3625</v>
      </c>
      <c r="E238" s="42">
        <f aca="true" t="shared" si="11" ref="E238:E248">SUM(C238*D238)</f>
        <v>0</v>
      </c>
      <c r="F238" s="34"/>
      <c r="G238" s="38">
        <v>14.69</v>
      </c>
      <c r="H238" s="31"/>
      <c r="I238" s="31"/>
      <c r="J238" s="31"/>
      <c r="K238" s="31"/>
    </row>
    <row r="239" spans="1:11" ht="15">
      <c r="A239" s="43" t="s">
        <v>337</v>
      </c>
      <c r="B239" s="39" t="s">
        <v>338</v>
      </c>
      <c r="C239" s="40"/>
      <c r="D239" s="41">
        <f>SUM(G239*G11)</f>
        <v>3.7375000000000003</v>
      </c>
      <c r="E239" s="42">
        <f t="shared" si="11"/>
        <v>0</v>
      </c>
      <c r="F239" s="34"/>
      <c r="G239" s="38">
        <v>2.99</v>
      </c>
      <c r="H239" s="31"/>
      <c r="I239" s="31"/>
      <c r="J239" s="31"/>
      <c r="K239" s="31"/>
    </row>
    <row r="240" spans="1:11" ht="15">
      <c r="A240" s="43" t="s">
        <v>339</v>
      </c>
      <c r="B240" s="39" t="s">
        <v>340</v>
      </c>
      <c r="C240" s="40"/>
      <c r="D240" s="41">
        <f>SUM(G240*G11)</f>
        <v>4.8625</v>
      </c>
      <c r="E240" s="42">
        <f t="shared" si="11"/>
        <v>0</v>
      </c>
      <c r="F240" s="34"/>
      <c r="G240" s="38">
        <v>3.89</v>
      </c>
      <c r="H240" s="31"/>
      <c r="I240" s="31"/>
      <c r="J240" s="31"/>
      <c r="K240" s="31"/>
    </row>
    <row r="241" spans="1:11" ht="15">
      <c r="A241" s="43" t="s">
        <v>341</v>
      </c>
      <c r="B241" s="39" t="s">
        <v>342</v>
      </c>
      <c r="C241" s="40"/>
      <c r="D241" s="41">
        <f>SUM(G241*G11)</f>
        <v>71.10000000000001</v>
      </c>
      <c r="E241" s="42">
        <f t="shared" si="11"/>
        <v>0</v>
      </c>
      <c r="F241" s="34"/>
      <c r="G241" s="38">
        <v>56.88</v>
      </c>
      <c r="H241" s="31"/>
      <c r="I241" s="31"/>
      <c r="J241" s="31"/>
      <c r="K241" s="31"/>
    </row>
    <row r="242" spans="1:11" ht="15">
      <c r="A242" s="43" t="s">
        <v>343</v>
      </c>
      <c r="B242" s="39" t="s">
        <v>344</v>
      </c>
      <c r="C242" s="40"/>
      <c r="D242" s="41">
        <f>SUM(G242*G11)</f>
        <v>51.0125</v>
      </c>
      <c r="E242" s="42">
        <f t="shared" si="11"/>
        <v>0</v>
      </c>
      <c r="F242" s="34"/>
      <c r="G242" s="38">
        <v>40.81</v>
      </c>
      <c r="H242" s="31"/>
      <c r="I242" s="31"/>
      <c r="J242" s="31"/>
      <c r="K242" s="31"/>
    </row>
    <row r="243" spans="1:11" ht="15">
      <c r="A243" s="43" t="s">
        <v>345</v>
      </c>
      <c r="B243" s="39" t="s">
        <v>346</v>
      </c>
      <c r="C243" s="40"/>
      <c r="D243" s="41">
        <f>SUM(G243*G11)</f>
        <v>116.775</v>
      </c>
      <c r="E243" s="42">
        <f t="shared" si="11"/>
        <v>0</v>
      </c>
      <c r="F243" s="34"/>
      <c r="G243" s="38">
        <v>93.42</v>
      </c>
      <c r="H243" s="31"/>
      <c r="I243" s="31"/>
      <c r="J243" s="31"/>
      <c r="K243" s="31"/>
    </row>
    <row r="244" spans="1:11" ht="15">
      <c r="A244" s="43" t="s">
        <v>347</v>
      </c>
      <c r="B244" s="39" t="s">
        <v>348</v>
      </c>
      <c r="C244" s="40"/>
      <c r="D244" s="41">
        <f>SUM(G244*G11)</f>
        <v>125.0625</v>
      </c>
      <c r="E244" s="42">
        <f t="shared" si="11"/>
        <v>0</v>
      </c>
      <c r="F244" s="34"/>
      <c r="G244" s="38">
        <v>100.05</v>
      </c>
      <c r="H244" s="31"/>
      <c r="I244" s="31"/>
      <c r="J244" s="31"/>
      <c r="K244" s="31"/>
    </row>
    <row r="245" spans="1:11" ht="15">
      <c r="A245" s="43" t="s">
        <v>349</v>
      </c>
      <c r="B245" s="39" t="s">
        <v>350</v>
      </c>
      <c r="C245" s="40"/>
      <c r="D245" s="41">
        <f>SUM(G245*G11)</f>
        <v>117.38749999999999</v>
      </c>
      <c r="E245" s="42">
        <f t="shared" si="11"/>
        <v>0</v>
      </c>
      <c r="F245" s="34"/>
      <c r="G245" s="38">
        <v>93.91</v>
      </c>
      <c r="H245" s="31"/>
      <c r="I245" s="31"/>
      <c r="J245" s="31"/>
      <c r="K245" s="31"/>
    </row>
    <row r="246" spans="1:11" ht="15">
      <c r="A246" s="43" t="s">
        <v>351</v>
      </c>
      <c r="B246" s="39" t="s">
        <v>352</v>
      </c>
      <c r="C246" s="40"/>
      <c r="D246" s="41">
        <f>SUM(G246*G11)</f>
        <v>158.42499999999998</v>
      </c>
      <c r="E246" s="42">
        <f t="shared" si="11"/>
        <v>0</v>
      </c>
      <c r="F246" s="34"/>
      <c r="G246" s="38">
        <v>126.74</v>
      </c>
      <c r="H246" s="31"/>
      <c r="I246" s="31"/>
      <c r="J246" s="31"/>
      <c r="K246" s="31"/>
    </row>
    <row r="247" spans="1:11" ht="15">
      <c r="A247" s="43" t="s">
        <v>353</v>
      </c>
      <c r="B247" s="39">
        <v>2049</v>
      </c>
      <c r="C247" s="40"/>
      <c r="D247" s="41">
        <f>SUM(G247*G11)</f>
        <v>21.887500000000003</v>
      </c>
      <c r="E247" s="42">
        <f t="shared" si="11"/>
        <v>0</v>
      </c>
      <c r="F247" s="34"/>
      <c r="G247" s="38">
        <v>17.51</v>
      </c>
      <c r="H247" s="31"/>
      <c r="I247" s="31"/>
      <c r="J247" s="31"/>
      <c r="K247" s="31"/>
    </row>
    <row r="248" spans="1:11" ht="15.75" thickBot="1">
      <c r="A248" s="43" t="s">
        <v>354</v>
      </c>
      <c r="B248" s="39" t="s">
        <v>355</v>
      </c>
      <c r="C248" s="40"/>
      <c r="D248" s="41">
        <f>SUM(G248*G11)</f>
        <v>35.212500000000006</v>
      </c>
      <c r="E248" s="42">
        <f t="shared" si="11"/>
        <v>0</v>
      </c>
      <c r="F248" s="34"/>
      <c r="G248" s="38">
        <v>28.17</v>
      </c>
      <c r="H248" s="31"/>
      <c r="I248" s="31"/>
      <c r="J248" s="31"/>
      <c r="K248" s="31"/>
    </row>
    <row r="249" spans="1:11" ht="15">
      <c r="A249" s="126" t="s">
        <v>356</v>
      </c>
      <c r="B249" s="127"/>
      <c r="C249" s="127"/>
      <c r="D249" s="127"/>
      <c r="E249" s="128"/>
      <c r="F249" s="6"/>
      <c r="G249" s="17"/>
      <c r="H249" s="31"/>
      <c r="I249" s="31"/>
      <c r="J249" s="31"/>
      <c r="K249" s="31"/>
    </row>
    <row r="250" spans="1:11" ht="15">
      <c r="A250" s="121" t="s">
        <v>357</v>
      </c>
      <c r="B250" s="102"/>
      <c r="C250" s="103"/>
      <c r="D250" s="104"/>
      <c r="E250" s="105"/>
      <c r="F250" s="34"/>
      <c r="G250" s="17"/>
      <c r="H250" s="31"/>
      <c r="I250" s="31"/>
      <c r="J250" s="31"/>
      <c r="K250" s="31"/>
    </row>
    <row r="251" spans="1:11" ht="15">
      <c r="A251" s="43" t="s">
        <v>358</v>
      </c>
      <c r="B251" s="39" t="s">
        <v>359</v>
      </c>
      <c r="C251" s="40"/>
      <c r="D251" s="41">
        <f>SUM(G251*G11)</f>
        <v>0.7625</v>
      </c>
      <c r="E251" s="42">
        <f>SUM(C251*D251)</f>
        <v>0</v>
      </c>
      <c r="F251" s="34"/>
      <c r="G251" s="38">
        <v>0.61</v>
      </c>
      <c r="H251" s="31"/>
      <c r="I251" s="31"/>
      <c r="J251" s="31"/>
      <c r="K251" s="31"/>
    </row>
    <row r="252" spans="1:11" ht="15">
      <c r="A252" s="43" t="s">
        <v>360</v>
      </c>
      <c r="B252" s="39" t="s">
        <v>361</v>
      </c>
      <c r="C252" s="40"/>
      <c r="D252" s="41">
        <f>SUM(G252*G11)</f>
        <v>1.3125</v>
      </c>
      <c r="E252" s="42">
        <f>SUM(C252*D252)</f>
        <v>0</v>
      </c>
      <c r="F252" s="34"/>
      <c r="G252" s="38">
        <v>1.05</v>
      </c>
      <c r="H252" s="31"/>
      <c r="I252" s="31"/>
      <c r="J252" s="31"/>
      <c r="K252" s="31"/>
    </row>
    <row r="253" spans="1:11" ht="15">
      <c r="A253" s="121" t="s">
        <v>362</v>
      </c>
      <c r="B253" s="102"/>
      <c r="C253" s="103"/>
      <c r="D253" s="104"/>
      <c r="E253" s="105"/>
      <c r="F253" s="34"/>
      <c r="G253" s="17"/>
      <c r="H253" s="31"/>
      <c r="I253" s="31"/>
      <c r="J253" s="31"/>
      <c r="K253" s="31"/>
    </row>
    <row r="254" spans="1:11" ht="15">
      <c r="A254" s="43" t="s">
        <v>363</v>
      </c>
      <c r="B254" s="39" t="s">
        <v>364</v>
      </c>
      <c r="C254" s="40"/>
      <c r="D254" s="41">
        <f>SUM(G254*G11)</f>
        <v>1.3</v>
      </c>
      <c r="E254" s="42">
        <f aca="true" t="shared" si="12" ref="E254:E260">SUM(C254*D254)</f>
        <v>0</v>
      </c>
      <c r="F254" s="34"/>
      <c r="G254" s="38">
        <v>1.04</v>
      </c>
      <c r="H254" s="31"/>
      <c r="I254" s="31"/>
      <c r="J254" s="31"/>
      <c r="K254" s="31"/>
    </row>
    <row r="255" spans="1:11" ht="15">
      <c r="A255" s="43" t="s">
        <v>365</v>
      </c>
      <c r="B255" s="39" t="s">
        <v>366</v>
      </c>
      <c r="C255" s="40"/>
      <c r="D255" s="41">
        <f>SUM(G255*G11)</f>
        <v>1.975</v>
      </c>
      <c r="E255" s="42">
        <f t="shared" si="12"/>
        <v>0</v>
      </c>
      <c r="F255" s="34"/>
      <c r="G255" s="38">
        <v>1.58</v>
      </c>
      <c r="H255" s="31"/>
      <c r="I255" s="31"/>
      <c r="J255" s="31"/>
      <c r="K255" s="31"/>
    </row>
    <row r="256" spans="1:11" ht="15">
      <c r="A256" s="43" t="s">
        <v>367</v>
      </c>
      <c r="B256" s="39" t="s">
        <v>368</v>
      </c>
      <c r="C256" s="40"/>
      <c r="D256" s="41">
        <f>SUM(G256*G11)</f>
        <v>2.6624999999999996</v>
      </c>
      <c r="E256" s="42">
        <f t="shared" si="12"/>
        <v>0</v>
      </c>
      <c r="F256" s="34"/>
      <c r="G256" s="38">
        <v>2.13</v>
      </c>
      <c r="H256" s="31"/>
      <c r="I256" s="31"/>
      <c r="J256" s="31"/>
      <c r="K256" s="31"/>
    </row>
    <row r="257" spans="1:11" ht="15">
      <c r="A257" s="43" t="s">
        <v>369</v>
      </c>
      <c r="B257" s="39" t="s">
        <v>370</v>
      </c>
      <c r="C257" s="40"/>
      <c r="D257" s="41">
        <f>SUM(G257*G11)</f>
        <v>3.4125</v>
      </c>
      <c r="E257" s="42">
        <f t="shared" si="12"/>
        <v>0</v>
      </c>
      <c r="F257" s="34"/>
      <c r="G257" s="38">
        <v>2.73</v>
      </c>
      <c r="H257" s="31"/>
      <c r="I257" s="31"/>
      <c r="J257" s="31"/>
      <c r="K257" s="31"/>
    </row>
    <row r="258" spans="1:11" ht="15">
      <c r="A258" s="43" t="s">
        <v>371</v>
      </c>
      <c r="B258" s="39" t="s">
        <v>372</v>
      </c>
      <c r="C258" s="40"/>
      <c r="D258" s="41">
        <f>SUM(G258*G11)</f>
        <v>5.0625</v>
      </c>
      <c r="E258" s="42">
        <f t="shared" si="12"/>
        <v>0</v>
      </c>
      <c r="F258" s="34"/>
      <c r="G258" s="38">
        <v>4.05</v>
      </c>
      <c r="H258" s="31"/>
      <c r="I258" s="31"/>
      <c r="J258" s="31"/>
      <c r="K258" s="31"/>
    </row>
    <row r="259" spans="1:11" ht="15">
      <c r="A259" s="43" t="s">
        <v>373</v>
      </c>
      <c r="B259" s="39" t="s">
        <v>374</v>
      </c>
      <c r="C259" s="40"/>
      <c r="D259" s="41">
        <f>SUM(G259*G11)</f>
        <v>382.475</v>
      </c>
      <c r="E259" s="42">
        <f t="shared" si="12"/>
        <v>0</v>
      </c>
      <c r="F259" s="34"/>
      <c r="G259" s="38">
        <v>305.98</v>
      </c>
      <c r="H259" s="31"/>
      <c r="I259" s="31"/>
      <c r="J259" s="31"/>
      <c r="K259" s="31"/>
    </row>
    <row r="260" spans="1:11" ht="15">
      <c r="A260" s="43" t="s">
        <v>375</v>
      </c>
      <c r="B260" s="39" t="s">
        <v>376</v>
      </c>
      <c r="C260" s="40"/>
      <c r="D260" s="41">
        <f>SUM(G260*G11)</f>
        <v>431.325</v>
      </c>
      <c r="E260" s="42">
        <f t="shared" si="12"/>
        <v>0</v>
      </c>
      <c r="F260" s="34"/>
      <c r="G260" s="38">
        <v>345.06</v>
      </c>
      <c r="H260" s="31"/>
      <c r="I260" s="31"/>
      <c r="J260" s="31"/>
      <c r="K260" s="31"/>
    </row>
    <row r="261" spans="1:11" ht="15">
      <c r="A261" s="121" t="s">
        <v>377</v>
      </c>
      <c r="B261" s="102"/>
      <c r="C261" s="103"/>
      <c r="D261" s="104"/>
      <c r="E261" s="105"/>
      <c r="F261" s="34"/>
      <c r="G261" s="38"/>
      <c r="H261" s="31"/>
      <c r="I261" s="31"/>
      <c r="J261" s="31"/>
      <c r="K261" s="31"/>
    </row>
    <row r="262" spans="1:11" ht="15">
      <c r="A262" s="43" t="s">
        <v>378</v>
      </c>
      <c r="B262" s="39" t="s">
        <v>379</v>
      </c>
      <c r="C262" s="40"/>
      <c r="D262" s="41">
        <f>SUM(G262*G11)</f>
        <v>1440.7375</v>
      </c>
      <c r="E262" s="42">
        <f>SUM(C262*D262)</f>
        <v>0</v>
      </c>
      <c r="F262" s="34"/>
      <c r="G262" s="38">
        <v>1152.59</v>
      </c>
      <c r="H262" s="31"/>
      <c r="I262" s="31"/>
      <c r="J262" s="31"/>
      <c r="K262" s="31"/>
    </row>
    <row r="263" spans="1:11" ht="15">
      <c r="A263" s="121" t="s">
        <v>380</v>
      </c>
      <c r="B263" s="102"/>
      <c r="C263" s="103"/>
      <c r="D263" s="104"/>
      <c r="E263" s="105"/>
      <c r="F263" s="45"/>
      <c r="G263" s="38"/>
      <c r="H263" s="31"/>
      <c r="I263" s="31"/>
      <c r="J263" s="31"/>
      <c r="K263" s="31"/>
    </row>
    <row r="264" spans="1:11" ht="15">
      <c r="A264" s="67" t="s">
        <v>381</v>
      </c>
      <c r="B264" s="68" t="s">
        <v>382</v>
      </c>
      <c r="C264" s="69"/>
      <c r="D264" s="70">
        <f>SUM(G264*G11)</f>
        <v>2.6374999999999997</v>
      </c>
      <c r="E264" s="71">
        <f>SUM(C264*D264)</f>
        <v>0</v>
      </c>
      <c r="F264" s="45"/>
      <c r="G264" s="38">
        <v>2.11</v>
      </c>
      <c r="H264" s="31"/>
      <c r="I264" s="31"/>
      <c r="J264" s="31"/>
      <c r="K264" s="31"/>
    </row>
    <row r="265" spans="1:11" ht="15">
      <c r="A265" s="67" t="s">
        <v>383</v>
      </c>
      <c r="B265" s="68" t="s">
        <v>384</v>
      </c>
      <c r="C265" s="69"/>
      <c r="D265" s="70">
        <f>SUM(G265*G11)</f>
        <v>1.825</v>
      </c>
      <c r="E265" s="71">
        <f>SUM(C265*D265)</f>
        <v>0</v>
      </c>
      <c r="F265" s="45"/>
      <c r="G265" s="38">
        <v>1.46</v>
      </c>
      <c r="H265" s="31"/>
      <c r="I265" s="31"/>
      <c r="J265" s="31"/>
      <c r="K265" s="31"/>
    </row>
    <row r="266" spans="1:11" ht="15">
      <c r="A266" s="137" t="s">
        <v>385</v>
      </c>
      <c r="B266" s="138"/>
      <c r="C266" s="138"/>
      <c r="D266" s="138"/>
      <c r="E266" s="139"/>
      <c r="F266" s="55"/>
      <c r="G266" s="56"/>
      <c r="H266" s="57"/>
      <c r="I266" s="57"/>
      <c r="J266" s="57"/>
      <c r="K266" s="57"/>
    </row>
    <row r="267" spans="1:11" ht="15">
      <c r="A267" s="94" t="s">
        <v>386</v>
      </c>
      <c r="B267" s="95" t="s">
        <v>387</v>
      </c>
      <c r="C267" s="69"/>
      <c r="D267" s="70">
        <f>SUM(G267*G11)</f>
        <v>75</v>
      </c>
      <c r="E267" s="71">
        <f>SUM(C267*D267)</f>
        <v>0</v>
      </c>
      <c r="F267" s="45"/>
      <c r="G267" s="46">
        <v>60</v>
      </c>
      <c r="H267" s="50"/>
      <c r="I267" s="50"/>
      <c r="J267" s="50"/>
      <c r="K267" s="50"/>
    </row>
    <row r="268" spans="1:11" ht="15">
      <c r="A268" s="94" t="s">
        <v>388</v>
      </c>
      <c r="B268" s="95" t="s">
        <v>389</v>
      </c>
      <c r="C268" s="69"/>
      <c r="D268" s="70">
        <f>SUM(G268*G11)</f>
        <v>75</v>
      </c>
      <c r="E268" s="71">
        <f>SUM(C268*D268)</f>
        <v>0</v>
      </c>
      <c r="F268" s="45"/>
      <c r="G268" s="46">
        <v>60</v>
      </c>
      <c r="H268" s="50"/>
      <c r="I268" s="50"/>
      <c r="J268" s="50"/>
      <c r="K268" s="50"/>
    </row>
    <row r="269" spans="1:11" ht="15">
      <c r="A269" s="94" t="s">
        <v>390</v>
      </c>
      <c r="B269" s="95" t="s">
        <v>391</v>
      </c>
      <c r="C269" s="69"/>
      <c r="D269" s="70">
        <f>SUM(G269*G11)</f>
        <v>97.5</v>
      </c>
      <c r="E269" s="71">
        <f>SUM(C269*D269)</f>
        <v>0</v>
      </c>
      <c r="F269" s="45"/>
      <c r="G269" s="46">
        <v>78</v>
      </c>
      <c r="H269" s="50"/>
      <c r="I269" s="50"/>
      <c r="J269" s="50"/>
      <c r="K269" s="50"/>
    </row>
    <row r="270" spans="1:11" ht="15">
      <c r="A270" s="140" t="s">
        <v>819</v>
      </c>
      <c r="B270" s="141"/>
      <c r="C270" s="141"/>
      <c r="D270" s="141"/>
      <c r="E270" s="142"/>
      <c r="F270" s="55"/>
      <c r="G270" s="56"/>
      <c r="H270" s="50"/>
      <c r="I270" s="50"/>
      <c r="J270" s="50"/>
      <c r="K270" s="50"/>
    </row>
    <row r="271" spans="1:11" ht="15">
      <c r="A271" s="93" t="s">
        <v>813</v>
      </c>
      <c r="B271" s="35" t="s">
        <v>814</v>
      </c>
      <c r="C271" s="36"/>
      <c r="D271" s="37">
        <f>SUM(G271*G11)</f>
        <v>75.8875</v>
      </c>
      <c r="E271" s="91">
        <f>SUM(C271*D271)</f>
        <v>0</v>
      </c>
      <c r="F271" s="45"/>
      <c r="G271" s="46">
        <v>60.71</v>
      </c>
      <c r="H271" s="50"/>
      <c r="I271" s="50"/>
      <c r="J271" s="50"/>
      <c r="K271" s="50"/>
    </row>
    <row r="272" spans="1:11" ht="15">
      <c r="A272" s="93" t="s">
        <v>815</v>
      </c>
      <c r="B272" s="35" t="s">
        <v>817</v>
      </c>
      <c r="C272" s="36"/>
      <c r="D272" s="37">
        <f>SUM(G272*G11)</f>
        <v>85.60000000000001</v>
      </c>
      <c r="E272" s="91">
        <f>SUM(C272*D272)</f>
        <v>0</v>
      </c>
      <c r="F272" s="45"/>
      <c r="G272" s="46">
        <v>68.48</v>
      </c>
      <c r="H272" s="50"/>
      <c r="I272" s="50"/>
      <c r="J272" s="50"/>
      <c r="K272" s="50"/>
    </row>
    <row r="273" spans="1:11" ht="15.75" thickBot="1">
      <c r="A273" s="93" t="s">
        <v>816</v>
      </c>
      <c r="B273" s="35" t="s">
        <v>818</v>
      </c>
      <c r="C273" s="36"/>
      <c r="D273" s="37">
        <f>SUM(G273*G11)</f>
        <v>101.16250000000001</v>
      </c>
      <c r="E273" s="91">
        <f>SUM(C273*D273)</f>
        <v>0</v>
      </c>
      <c r="F273" s="45"/>
      <c r="G273" s="46">
        <v>80.93</v>
      </c>
      <c r="H273" s="50"/>
      <c r="I273" s="50"/>
      <c r="J273" s="50"/>
      <c r="K273" s="50"/>
    </row>
    <row r="274" spans="1:11" ht="15.75" thickBot="1">
      <c r="A274" s="106" t="s">
        <v>392</v>
      </c>
      <c r="B274" s="107"/>
      <c r="C274" s="107"/>
      <c r="D274" s="107"/>
      <c r="E274" s="108"/>
      <c r="F274" s="55"/>
      <c r="G274" s="17"/>
      <c r="H274" s="14"/>
      <c r="I274" s="14"/>
      <c r="J274" s="14"/>
      <c r="K274" s="14"/>
    </row>
    <row r="275" spans="1:11" ht="15">
      <c r="A275" s="94" t="s">
        <v>393</v>
      </c>
      <c r="B275" s="95" t="s">
        <v>394</v>
      </c>
      <c r="C275" s="69"/>
      <c r="D275" s="70">
        <f>SUM(G275*G11)</f>
        <v>181.25</v>
      </c>
      <c r="E275" s="71">
        <f>SUM(C275*D275)</f>
        <v>0</v>
      </c>
      <c r="F275" s="45"/>
      <c r="G275" s="46">
        <v>145</v>
      </c>
      <c r="H275" s="50"/>
      <c r="I275" s="31"/>
      <c r="J275" s="50"/>
      <c r="K275" s="50"/>
    </row>
    <row r="276" spans="1:11" ht="15">
      <c r="A276" s="67" t="s">
        <v>395</v>
      </c>
      <c r="B276" s="68" t="s">
        <v>396</v>
      </c>
      <c r="C276" s="69"/>
      <c r="D276" s="70">
        <f>SUM(G276*G11)</f>
        <v>509.26250000000005</v>
      </c>
      <c r="E276" s="71">
        <f>SUM(C276*D276)</f>
        <v>0</v>
      </c>
      <c r="F276" s="45"/>
      <c r="G276" s="46">
        <v>407.41</v>
      </c>
      <c r="H276" s="50"/>
      <c r="I276" s="50"/>
      <c r="J276" s="50"/>
      <c r="K276" s="50"/>
    </row>
    <row r="277" spans="1:11" ht="15">
      <c r="A277" s="94" t="s">
        <v>397</v>
      </c>
      <c r="B277" s="68"/>
      <c r="C277" s="69"/>
      <c r="D277" s="70"/>
      <c r="E277" s="71"/>
      <c r="F277" s="45"/>
      <c r="G277" s="46"/>
      <c r="H277" s="50"/>
      <c r="I277" s="50"/>
      <c r="J277" s="50"/>
      <c r="K277" s="50"/>
    </row>
    <row r="278" spans="1:11" ht="15">
      <c r="A278" s="94" t="s">
        <v>398</v>
      </c>
      <c r="B278" s="95" t="s">
        <v>399</v>
      </c>
      <c r="C278" s="69"/>
      <c r="D278" s="70">
        <f>SUM(G278*G11)</f>
        <v>40.5375</v>
      </c>
      <c r="E278" s="71">
        <f>SUM(C278*D278)</f>
        <v>0</v>
      </c>
      <c r="F278" s="45"/>
      <c r="G278" s="46">
        <v>32.43</v>
      </c>
      <c r="H278" s="50"/>
      <c r="I278" s="50"/>
      <c r="J278" s="50"/>
      <c r="K278" s="50"/>
    </row>
    <row r="279" spans="1:11" ht="15">
      <c r="A279" s="67" t="s">
        <v>400</v>
      </c>
      <c r="B279" s="68" t="s">
        <v>401</v>
      </c>
      <c r="C279" s="69"/>
      <c r="D279" s="70">
        <f>SUM(G279*G11)</f>
        <v>97.47500000000001</v>
      </c>
      <c r="E279" s="71">
        <f>SUM(C279*D279)</f>
        <v>0</v>
      </c>
      <c r="F279" s="45"/>
      <c r="G279" s="38">
        <v>77.98</v>
      </c>
      <c r="H279" s="50"/>
      <c r="I279" s="50"/>
      <c r="J279" s="50"/>
      <c r="K279" s="50"/>
    </row>
    <row r="280" spans="1:11" ht="15">
      <c r="A280" s="67" t="s">
        <v>402</v>
      </c>
      <c r="B280" s="68" t="s">
        <v>403</v>
      </c>
      <c r="C280" s="69"/>
      <c r="D280" s="70">
        <f>SUM(G280*G11)</f>
        <v>182.63750000000002</v>
      </c>
      <c r="E280" s="71">
        <f>SUM(C280*D280)</f>
        <v>0</v>
      </c>
      <c r="F280" s="45"/>
      <c r="G280" s="38">
        <v>146.11</v>
      </c>
      <c r="H280" s="50"/>
      <c r="I280" s="50"/>
      <c r="J280" s="50"/>
      <c r="K280" s="50"/>
    </row>
    <row r="281" spans="1:11" ht="15.75" thickBot="1">
      <c r="A281" s="67" t="s">
        <v>404</v>
      </c>
      <c r="B281" s="68" t="s">
        <v>405</v>
      </c>
      <c r="C281" s="69"/>
      <c r="D281" s="70">
        <f>SUM(G281*G11)</f>
        <v>251.61249999999998</v>
      </c>
      <c r="E281" s="71">
        <f>SUM(C281*D281)</f>
        <v>0</v>
      </c>
      <c r="F281" s="45"/>
      <c r="G281" s="38">
        <v>201.29</v>
      </c>
      <c r="H281" s="50"/>
      <c r="I281" s="50"/>
      <c r="J281" s="50"/>
      <c r="K281" s="50"/>
    </row>
    <row r="282" spans="1:11" ht="15.75" thickBot="1">
      <c r="A282" s="106" t="s">
        <v>406</v>
      </c>
      <c r="B282" s="107"/>
      <c r="C282" s="107"/>
      <c r="D282" s="107"/>
      <c r="E282" s="108"/>
      <c r="F282" s="55"/>
      <c r="G282" s="17"/>
      <c r="H282" s="14"/>
      <c r="I282" s="14"/>
      <c r="J282" s="14"/>
      <c r="K282" s="14"/>
    </row>
    <row r="283" spans="1:11" ht="15">
      <c r="A283" s="94" t="s">
        <v>407</v>
      </c>
      <c r="B283" s="68"/>
      <c r="C283" s="69"/>
      <c r="D283" s="97"/>
      <c r="E283" s="97"/>
      <c r="F283" s="45"/>
      <c r="G283" s="30"/>
      <c r="H283" s="50"/>
      <c r="I283" s="50"/>
      <c r="J283" s="50"/>
      <c r="K283" s="50"/>
    </row>
    <row r="284" spans="1:11" ht="15">
      <c r="A284" s="68" t="s">
        <v>408</v>
      </c>
      <c r="B284" s="68" t="s">
        <v>409</v>
      </c>
      <c r="C284" s="69"/>
      <c r="D284" s="70">
        <f>SUM(G284*G11)</f>
        <v>101.4</v>
      </c>
      <c r="E284" s="71">
        <f>SUM(C284*D284)</f>
        <v>0</v>
      </c>
      <c r="F284" s="45"/>
      <c r="G284" s="38">
        <v>81.12</v>
      </c>
      <c r="H284" s="50"/>
      <c r="I284" s="50"/>
      <c r="J284" s="50"/>
      <c r="K284" s="50"/>
    </row>
    <row r="285" spans="1:11" ht="15">
      <c r="A285" s="68" t="s">
        <v>410</v>
      </c>
      <c r="B285" s="68" t="s">
        <v>411</v>
      </c>
      <c r="C285" s="69"/>
      <c r="D285" s="70">
        <f>SUM(G285*G11)</f>
        <v>174.8875</v>
      </c>
      <c r="E285" s="71">
        <f>SUM(C285*D285)</f>
        <v>0</v>
      </c>
      <c r="F285" s="45"/>
      <c r="G285" s="38">
        <v>139.91</v>
      </c>
      <c r="H285" s="50"/>
      <c r="I285" s="50"/>
      <c r="J285" s="50"/>
      <c r="K285" s="50"/>
    </row>
    <row r="286" spans="1:11" ht="15">
      <c r="A286" s="39" t="s">
        <v>412</v>
      </c>
      <c r="B286" s="39" t="s">
        <v>413</v>
      </c>
      <c r="C286" s="40"/>
      <c r="D286" s="41">
        <f>SUM(G286*G11)</f>
        <v>191.20000000000002</v>
      </c>
      <c r="E286" s="42">
        <f>SUM(C286*D286)</f>
        <v>0</v>
      </c>
      <c r="F286" s="34"/>
      <c r="G286" s="38">
        <v>152.96</v>
      </c>
      <c r="H286" s="50"/>
      <c r="I286" s="50"/>
      <c r="J286" s="50"/>
      <c r="K286" s="50"/>
    </row>
    <row r="287" spans="1:11" ht="15">
      <c r="A287" s="39" t="s">
        <v>414</v>
      </c>
      <c r="B287" s="39" t="s">
        <v>415</v>
      </c>
      <c r="C287" s="40"/>
      <c r="D287" s="41">
        <f>SUM(G287*G11)</f>
        <v>215.17499999999998</v>
      </c>
      <c r="E287" s="42">
        <f>SUM(C287*D287)</f>
        <v>0</v>
      </c>
      <c r="F287" s="34"/>
      <c r="G287" s="38">
        <v>172.14</v>
      </c>
      <c r="H287" s="50"/>
      <c r="I287" s="50"/>
      <c r="J287" s="50"/>
      <c r="K287" s="50"/>
    </row>
    <row r="288" spans="1:11" ht="15">
      <c r="A288" s="39" t="s">
        <v>416</v>
      </c>
      <c r="B288" s="39" t="s">
        <v>417</v>
      </c>
      <c r="C288" s="40"/>
      <c r="D288" s="41">
        <f>SUM(G288*G11)</f>
        <v>242.5</v>
      </c>
      <c r="E288" s="42">
        <f>SUM(C288*D288)</f>
        <v>0</v>
      </c>
      <c r="F288" s="34"/>
      <c r="G288" s="38">
        <v>194</v>
      </c>
      <c r="H288" s="50"/>
      <c r="I288" s="50"/>
      <c r="J288" s="50"/>
      <c r="K288" s="50"/>
    </row>
    <row r="289" spans="1:11" ht="15">
      <c r="A289" s="121" t="s">
        <v>418</v>
      </c>
      <c r="B289" s="102"/>
      <c r="C289" s="103"/>
      <c r="D289" s="104"/>
      <c r="E289" s="105"/>
      <c r="F289" s="34"/>
      <c r="G289" s="38"/>
      <c r="H289" s="50"/>
      <c r="I289" s="50"/>
      <c r="J289" s="50"/>
      <c r="K289" s="50"/>
    </row>
    <row r="290" spans="1:11" ht="15">
      <c r="A290" s="43" t="s">
        <v>419</v>
      </c>
      <c r="B290" s="39" t="s">
        <v>420</v>
      </c>
      <c r="C290" s="40"/>
      <c r="D290" s="41">
        <f>SUM(G290*G11)</f>
        <v>487.5</v>
      </c>
      <c r="E290" s="42">
        <f aca="true" t="shared" si="13" ref="E290:E296">SUM(C290*D290)</f>
        <v>0</v>
      </c>
      <c r="F290" s="34"/>
      <c r="G290" s="38">
        <v>390</v>
      </c>
      <c r="H290" s="50"/>
      <c r="I290" s="50"/>
      <c r="J290" s="50"/>
      <c r="K290" s="50"/>
    </row>
    <row r="291" spans="1:11" ht="15">
      <c r="A291" s="43" t="s">
        <v>421</v>
      </c>
      <c r="B291" s="39" t="s">
        <v>422</v>
      </c>
      <c r="C291" s="40"/>
      <c r="D291" s="41">
        <f>SUM(G291*G11)</f>
        <v>171.575</v>
      </c>
      <c r="E291" s="42">
        <f t="shared" si="13"/>
        <v>0</v>
      </c>
      <c r="F291" s="34"/>
      <c r="G291" s="38">
        <v>137.26</v>
      </c>
      <c r="H291" s="50"/>
      <c r="I291" s="50"/>
      <c r="J291" s="50"/>
      <c r="K291" s="50"/>
    </row>
    <row r="292" spans="1:11" ht="15">
      <c r="A292" s="43" t="s">
        <v>423</v>
      </c>
      <c r="B292" s="39" t="s">
        <v>424</v>
      </c>
      <c r="C292" s="40"/>
      <c r="D292" s="41">
        <f>SUM(G292*G11)</f>
        <v>248.375</v>
      </c>
      <c r="E292" s="42">
        <f t="shared" si="13"/>
        <v>0</v>
      </c>
      <c r="F292" s="34"/>
      <c r="G292" s="38">
        <v>198.7</v>
      </c>
      <c r="H292" s="50"/>
      <c r="I292" s="50"/>
      <c r="J292" s="50"/>
      <c r="K292" s="50"/>
    </row>
    <row r="293" spans="1:11" ht="15">
      <c r="A293" s="43" t="s">
        <v>425</v>
      </c>
      <c r="B293" s="39" t="s">
        <v>426</v>
      </c>
      <c r="C293" s="40"/>
      <c r="D293" s="41">
        <f>SUM(G293*G11)</f>
        <v>288.72499999999997</v>
      </c>
      <c r="E293" s="42">
        <f t="shared" si="13"/>
        <v>0</v>
      </c>
      <c r="F293" s="34"/>
      <c r="G293" s="38">
        <v>230.98</v>
      </c>
      <c r="H293" s="50"/>
      <c r="I293" s="50"/>
      <c r="J293" s="50"/>
      <c r="K293" s="50"/>
    </row>
    <row r="294" spans="1:11" ht="15">
      <c r="A294" s="43" t="s">
        <v>427</v>
      </c>
      <c r="B294" s="39" t="s">
        <v>428</v>
      </c>
      <c r="C294" s="40"/>
      <c r="D294" s="41">
        <f>SUM(G294*G11)</f>
        <v>328.7</v>
      </c>
      <c r="E294" s="42">
        <f t="shared" si="13"/>
        <v>0</v>
      </c>
      <c r="F294" s="34"/>
      <c r="G294" s="38">
        <v>262.96</v>
      </c>
      <c r="H294" s="50"/>
      <c r="I294" s="50"/>
      <c r="J294" s="50"/>
      <c r="K294" s="50"/>
    </row>
    <row r="295" spans="1:11" ht="15">
      <c r="A295" s="43" t="s">
        <v>429</v>
      </c>
      <c r="B295" s="39" t="s">
        <v>430</v>
      </c>
      <c r="C295" s="40"/>
      <c r="D295" s="41">
        <f>SUM(G295*G11)</f>
        <v>195.025</v>
      </c>
      <c r="E295" s="42">
        <f t="shared" si="13"/>
        <v>0</v>
      </c>
      <c r="F295" s="34"/>
      <c r="G295" s="38">
        <v>156.02</v>
      </c>
      <c r="H295" s="50"/>
      <c r="I295" s="50"/>
      <c r="J295" s="50"/>
      <c r="K295" s="50"/>
    </row>
    <row r="296" spans="1:11" ht="15.75" thickBot="1">
      <c r="A296" s="43" t="s">
        <v>431</v>
      </c>
      <c r="B296" s="39" t="s">
        <v>432</v>
      </c>
      <c r="C296" s="40"/>
      <c r="D296" s="41">
        <f>SUM(G296*G11)</f>
        <v>311.3125</v>
      </c>
      <c r="E296" s="42">
        <f t="shared" si="13"/>
        <v>0</v>
      </c>
      <c r="F296" s="34"/>
      <c r="G296" s="38">
        <v>249.05</v>
      </c>
      <c r="H296" s="50"/>
      <c r="I296" s="50"/>
      <c r="J296" s="50"/>
      <c r="K296" s="50"/>
    </row>
    <row r="297" spans="1:11" ht="15.75" thickBot="1">
      <c r="A297" s="106" t="s">
        <v>433</v>
      </c>
      <c r="B297" s="107"/>
      <c r="C297" s="107"/>
      <c r="D297" s="107"/>
      <c r="E297" s="108"/>
      <c r="F297" s="6"/>
      <c r="G297" s="17"/>
      <c r="H297" s="58"/>
      <c r="I297" s="58"/>
      <c r="J297" s="58"/>
      <c r="K297" s="58"/>
    </row>
    <row r="298" spans="1:11" ht="15">
      <c r="A298" s="44" t="s">
        <v>434</v>
      </c>
      <c r="B298" s="39"/>
      <c r="C298" s="40"/>
      <c r="D298" s="41"/>
      <c r="E298" s="42"/>
      <c r="F298" s="34"/>
      <c r="G298" s="38"/>
      <c r="H298" s="50"/>
      <c r="I298" s="50"/>
      <c r="J298" s="50"/>
      <c r="K298" s="50"/>
    </row>
    <row r="299" spans="1:11" ht="15">
      <c r="A299" s="43" t="s">
        <v>435</v>
      </c>
      <c r="B299" s="39" t="s">
        <v>436</v>
      </c>
      <c r="C299" s="40"/>
      <c r="D299" s="41">
        <f>SUM(G299*G11)</f>
        <v>48.5</v>
      </c>
      <c r="E299" s="42">
        <f aca="true" t="shared" si="14" ref="E299:E304">SUM(C299*D299)</f>
        <v>0</v>
      </c>
      <c r="F299" s="34"/>
      <c r="G299" s="38">
        <v>38.8</v>
      </c>
      <c r="H299" s="50"/>
      <c r="I299" s="50"/>
      <c r="J299" s="50"/>
      <c r="K299" s="50"/>
    </row>
    <row r="300" spans="1:11" ht="15">
      <c r="A300" s="43" t="s">
        <v>437</v>
      </c>
      <c r="B300" s="39" t="s">
        <v>438</v>
      </c>
      <c r="C300" s="40"/>
      <c r="D300" s="41">
        <f>SUM(G300*G11)</f>
        <v>50.512499999999996</v>
      </c>
      <c r="E300" s="42">
        <f t="shared" si="14"/>
        <v>0</v>
      </c>
      <c r="F300" s="34"/>
      <c r="G300" s="38">
        <v>40.41</v>
      </c>
      <c r="H300" s="50"/>
      <c r="I300" s="50"/>
      <c r="J300" s="50"/>
      <c r="K300" s="50"/>
    </row>
    <row r="301" spans="1:11" ht="15">
      <c r="A301" s="43" t="s">
        <v>439</v>
      </c>
      <c r="B301" s="39" t="s">
        <v>440</v>
      </c>
      <c r="C301" s="40"/>
      <c r="D301" s="41">
        <f>SUM(G301*G11)</f>
        <v>155.6625</v>
      </c>
      <c r="E301" s="42">
        <f t="shared" si="14"/>
        <v>0</v>
      </c>
      <c r="F301" s="34"/>
      <c r="G301" s="38">
        <v>124.53</v>
      </c>
      <c r="H301" s="50"/>
      <c r="I301" s="50"/>
      <c r="J301" s="50"/>
      <c r="K301" s="50"/>
    </row>
    <row r="302" spans="1:11" ht="15">
      <c r="A302" s="43" t="s">
        <v>441</v>
      </c>
      <c r="B302" s="39" t="s">
        <v>442</v>
      </c>
      <c r="C302" s="40"/>
      <c r="D302" s="41">
        <f>SUM(G302*G11)</f>
        <v>205.475</v>
      </c>
      <c r="E302" s="42">
        <f t="shared" si="14"/>
        <v>0</v>
      </c>
      <c r="F302" s="34"/>
      <c r="G302" s="38">
        <v>164.38</v>
      </c>
      <c r="H302" s="50"/>
      <c r="I302" s="50"/>
      <c r="J302" s="50"/>
      <c r="K302" s="50"/>
    </row>
    <row r="303" spans="1:11" ht="15">
      <c r="A303" s="43" t="s">
        <v>443</v>
      </c>
      <c r="B303" s="39"/>
      <c r="C303" s="40"/>
      <c r="D303" s="41">
        <f>SUM(G303*G11)</f>
        <v>711.9875000000001</v>
      </c>
      <c r="E303" s="42">
        <f t="shared" si="14"/>
        <v>0</v>
      </c>
      <c r="F303" s="34"/>
      <c r="G303" s="38">
        <v>569.59</v>
      </c>
      <c r="H303" s="50"/>
      <c r="I303" s="50"/>
      <c r="J303" s="50"/>
      <c r="K303" s="50"/>
    </row>
    <row r="304" spans="1:11" ht="15">
      <c r="A304" s="43" t="s">
        <v>444</v>
      </c>
      <c r="B304" s="39" t="s">
        <v>445</v>
      </c>
      <c r="C304" s="40"/>
      <c r="D304" s="41">
        <f>SUM(G304*G11)</f>
        <v>239.82500000000002</v>
      </c>
      <c r="E304" s="42">
        <f t="shared" si="14"/>
        <v>0</v>
      </c>
      <c r="F304" s="34"/>
      <c r="G304" s="38">
        <v>191.86</v>
      </c>
      <c r="H304" s="50"/>
      <c r="I304" s="50"/>
      <c r="J304" s="50"/>
      <c r="K304" s="50"/>
    </row>
    <row r="305" spans="1:11" ht="15">
      <c r="A305" s="44" t="s">
        <v>446</v>
      </c>
      <c r="B305" s="39"/>
      <c r="C305" s="40"/>
      <c r="D305" s="41"/>
      <c r="E305" s="42"/>
      <c r="F305" s="34"/>
      <c r="G305" s="38"/>
      <c r="H305" s="50"/>
      <c r="I305" s="50"/>
      <c r="J305" s="50"/>
      <c r="K305" s="50"/>
    </row>
    <row r="306" spans="1:11" ht="15.75" thickBot="1">
      <c r="A306" s="43" t="s">
        <v>447</v>
      </c>
      <c r="B306" s="39" t="s">
        <v>448</v>
      </c>
      <c r="C306" s="40"/>
      <c r="D306" s="41">
        <f>SUM(G306*G11)</f>
        <v>2.9499999999999997</v>
      </c>
      <c r="E306" s="42">
        <f>SUM(C306*D306)</f>
        <v>0</v>
      </c>
      <c r="F306" s="34"/>
      <c r="G306" s="38">
        <v>2.36</v>
      </c>
      <c r="H306" s="50"/>
      <c r="I306" s="50"/>
      <c r="J306" s="50"/>
      <c r="K306" s="50"/>
    </row>
    <row r="307" spans="1:11" ht="15">
      <c r="A307" s="126" t="s">
        <v>449</v>
      </c>
      <c r="B307" s="127"/>
      <c r="C307" s="127"/>
      <c r="D307" s="127"/>
      <c r="E307" s="128"/>
      <c r="F307" s="6"/>
      <c r="G307" s="17"/>
      <c r="H307" s="14"/>
      <c r="I307" s="14"/>
      <c r="J307" s="14"/>
      <c r="K307" s="14"/>
    </row>
    <row r="308" spans="1:11" ht="15">
      <c r="A308" s="101" t="s">
        <v>820</v>
      </c>
      <c r="B308" s="102"/>
      <c r="C308" s="103"/>
      <c r="D308" s="104"/>
      <c r="E308" s="105"/>
      <c r="F308" s="45"/>
      <c r="G308" s="38"/>
      <c r="H308" s="50"/>
      <c r="I308" s="50"/>
      <c r="J308" s="50"/>
      <c r="K308" s="50"/>
    </row>
    <row r="309" spans="1:11" ht="15">
      <c r="A309" s="67" t="s">
        <v>450</v>
      </c>
      <c r="B309" s="68" t="s">
        <v>451</v>
      </c>
      <c r="C309" s="69"/>
      <c r="D309" s="70">
        <f>SUM(G309*G11)</f>
        <v>76.2625</v>
      </c>
      <c r="E309" s="71">
        <f>SUM(C309*D309)</f>
        <v>0</v>
      </c>
      <c r="F309" s="98"/>
      <c r="G309" s="38">
        <v>61.01</v>
      </c>
      <c r="H309" s="31"/>
      <c r="I309" s="50"/>
      <c r="J309" s="50"/>
      <c r="K309" s="50"/>
    </row>
    <row r="310" spans="1:11" ht="15">
      <c r="A310" s="101" t="s">
        <v>821</v>
      </c>
      <c r="B310" s="102"/>
      <c r="C310" s="103"/>
      <c r="D310" s="104"/>
      <c r="E310" s="105"/>
      <c r="F310" s="98"/>
      <c r="G310" s="38"/>
      <c r="H310" s="31"/>
      <c r="I310" s="50"/>
      <c r="J310" s="50"/>
      <c r="K310" s="50"/>
    </row>
    <row r="311" spans="1:11" ht="15">
      <c r="A311" s="67" t="s">
        <v>450</v>
      </c>
      <c r="B311" s="68" t="s">
        <v>824</v>
      </c>
      <c r="C311" s="69"/>
      <c r="D311" s="70">
        <f>SUM(G311*G11)</f>
        <v>85</v>
      </c>
      <c r="E311" s="71">
        <f>SUM(C311*D311)</f>
        <v>0</v>
      </c>
      <c r="F311" s="98"/>
      <c r="G311" s="38">
        <v>68</v>
      </c>
      <c r="H311" s="31"/>
      <c r="I311" s="50"/>
      <c r="J311" s="50"/>
      <c r="K311" s="50"/>
    </row>
    <row r="312" spans="1:11" ht="15">
      <c r="A312" s="101" t="s">
        <v>822</v>
      </c>
      <c r="B312" s="102"/>
      <c r="C312" s="103"/>
      <c r="D312" s="104"/>
      <c r="E312" s="105"/>
      <c r="F312" s="98"/>
      <c r="G312" s="38"/>
      <c r="H312" s="31"/>
      <c r="I312" s="50"/>
      <c r="J312" s="50"/>
      <c r="K312" s="50"/>
    </row>
    <row r="313" spans="1:11" ht="15">
      <c r="A313" s="67" t="s">
        <v>450</v>
      </c>
      <c r="B313" s="68" t="s">
        <v>823</v>
      </c>
      <c r="C313" s="69"/>
      <c r="D313" s="70">
        <f>SUM(G313*G11)</f>
        <v>1.4625</v>
      </c>
      <c r="E313" s="71">
        <f>SUM(C313*D313)</f>
        <v>0</v>
      </c>
      <c r="F313" s="98"/>
      <c r="G313" s="38">
        <v>1.17</v>
      </c>
      <c r="H313" s="31"/>
      <c r="I313" s="50"/>
      <c r="J313" s="50"/>
      <c r="K313" s="50"/>
    </row>
    <row r="314" spans="1:11" ht="15">
      <c r="A314" s="121" t="s">
        <v>452</v>
      </c>
      <c r="B314" s="102"/>
      <c r="C314" s="103"/>
      <c r="D314" s="104"/>
      <c r="E314" s="105"/>
      <c r="F314" s="98"/>
      <c r="G314" s="59"/>
      <c r="H314" s="50"/>
      <c r="I314" s="50"/>
      <c r="J314" s="50"/>
      <c r="K314" s="50"/>
    </row>
    <row r="315" spans="1:11" ht="15">
      <c r="A315" s="67" t="s">
        <v>453</v>
      </c>
      <c r="B315" s="68" t="s">
        <v>454</v>
      </c>
      <c r="C315" s="69"/>
      <c r="D315" s="70">
        <f>SUM(G315*G11)</f>
        <v>0.4</v>
      </c>
      <c r="E315" s="71">
        <f>SUM(C315*D315)</f>
        <v>0</v>
      </c>
      <c r="F315" s="98"/>
      <c r="G315" s="38">
        <v>0.32</v>
      </c>
      <c r="H315" s="31"/>
      <c r="I315" s="50"/>
      <c r="J315" s="50"/>
      <c r="K315" s="50"/>
    </row>
    <row r="316" spans="1:11" ht="15">
      <c r="A316" s="121" t="s">
        <v>455</v>
      </c>
      <c r="B316" s="102"/>
      <c r="C316" s="103"/>
      <c r="D316" s="104"/>
      <c r="E316" s="105"/>
      <c r="F316" s="45"/>
      <c r="G316" s="38"/>
      <c r="H316" s="50"/>
      <c r="I316" s="50"/>
      <c r="J316" s="50"/>
      <c r="K316" s="50"/>
    </row>
    <row r="317" spans="1:11" ht="15">
      <c r="A317" s="67" t="s">
        <v>456</v>
      </c>
      <c r="B317" s="68" t="s">
        <v>457</v>
      </c>
      <c r="C317" s="69"/>
      <c r="D317" s="70">
        <f>SUM(G317*G11)</f>
        <v>51.9125</v>
      </c>
      <c r="E317" s="71">
        <f aca="true" t="shared" si="15" ref="E317:E322">SUM(C317*D317)</f>
        <v>0</v>
      </c>
      <c r="F317" s="45"/>
      <c r="G317" s="38">
        <v>41.53</v>
      </c>
      <c r="H317" s="50"/>
      <c r="I317" s="50"/>
      <c r="J317" s="50"/>
      <c r="K317" s="50"/>
    </row>
    <row r="318" spans="1:11" ht="15">
      <c r="A318" s="67" t="s">
        <v>458</v>
      </c>
      <c r="B318" s="68" t="s">
        <v>459</v>
      </c>
      <c r="C318" s="69"/>
      <c r="D318" s="70">
        <f>SUM(G318*G11)</f>
        <v>35.2875</v>
      </c>
      <c r="E318" s="71">
        <f t="shared" si="15"/>
        <v>0</v>
      </c>
      <c r="F318" s="45"/>
      <c r="G318" s="38">
        <v>28.23</v>
      </c>
      <c r="H318" s="50"/>
      <c r="I318" s="50"/>
      <c r="J318" s="50"/>
      <c r="K318" s="50"/>
    </row>
    <row r="319" spans="1:11" ht="15">
      <c r="A319" s="43" t="s">
        <v>460</v>
      </c>
      <c r="B319" s="39" t="s">
        <v>461</v>
      </c>
      <c r="C319" s="40"/>
      <c r="D319" s="41">
        <f>SUM(G319*G11)</f>
        <v>21.4875</v>
      </c>
      <c r="E319" s="42">
        <f t="shared" si="15"/>
        <v>0</v>
      </c>
      <c r="F319" s="34"/>
      <c r="G319" s="38">
        <v>17.19</v>
      </c>
      <c r="H319" s="50"/>
      <c r="I319" s="50"/>
      <c r="J319" s="50"/>
      <c r="K319" s="50"/>
    </row>
    <row r="320" spans="1:11" ht="15">
      <c r="A320" s="43" t="s">
        <v>462</v>
      </c>
      <c r="B320" s="39" t="s">
        <v>463</v>
      </c>
      <c r="C320" s="40"/>
      <c r="D320" s="41">
        <f>SUM(G320*G11)</f>
        <v>0.3625</v>
      </c>
      <c r="E320" s="42">
        <f t="shared" si="15"/>
        <v>0</v>
      </c>
      <c r="F320" s="34"/>
      <c r="G320" s="38">
        <v>0.29</v>
      </c>
      <c r="H320" s="50"/>
      <c r="I320" s="50"/>
      <c r="J320" s="50"/>
      <c r="K320" s="50"/>
    </row>
    <row r="321" spans="1:11" ht="15">
      <c r="A321" s="43" t="s">
        <v>464</v>
      </c>
      <c r="B321" s="39" t="s">
        <v>465</v>
      </c>
      <c r="C321" s="40"/>
      <c r="D321" s="41">
        <f>SUM(G321*G11)</f>
        <v>0.3625</v>
      </c>
      <c r="E321" s="42">
        <f t="shared" si="15"/>
        <v>0</v>
      </c>
      <c r="F321" s="34"/>
      <c r="G321" s="38">
        <v>0.29</v>
      </c>
      <c r="H321" s="50"/>
      <c r="I321" s="50"/>
      <c r="J321" s="50"/>
      <c r="K321" s="50"/>
    </row>
    <row r="322" spans="1:11" ht="15">
      <c r="A322" s="43" t="s">
        <v>466</v>
      </c>
      <c r="B322" s="39" t="s">
        <v>467</v>
      </c>
      <c r="C322" s="40"/>
      <c r="D322" s="41">
        <f>SUM(G322*G11)</f>
        <v>0.3625</v>
      </c>
      <c r="E322" s="42">
        <f t="shared" si="15"/>
        <v>0</v>
      </c>
      <c r="F322" s="34"/>
      <c r="G322" s="38">
        <v>0.29</v>
      </c>
      <c r="H322" s="50"/>
      <c r="I322" s="50"/>
      <c r="J322" s="50"/>
      <c r="K322" s="50"/>
    </row>
    <row r="323" spans="1:11" ht="15">
      <c r="A323" s="121" t="s">
        <v>468</v>
      </c>
      <c r="B323" s="102"/>
      <c r="C323" s="103"/>
      <c r="D323" s="104"/>
      <c r="E323" s="105"/>
      <c r="F323" s="34"/>
      <c r="G323" s="38"/>
      <c r="H323" s="50"/>
      <c r="I323" s="50"/>
      <c r="J323" s="50"/>
      <c r="K323" s="50"/>
    </row>
    <row r="324" spans="1:11" ht="15">
      <c r="A324" s="43" t="s">
        <v>469</v>
      </c>
      <c r="B324" s="39" t="s">
        <v>470</v>
      </c>
      <c r="C324" s="40"/>
      <c r="D324" s="41">
        <f>SUM(G324*G11)</f>
        <v>4.0375</v>
      </c>
      <c r="E324" s="42">
        <f>SUM(C324*D324)</f>
        <v>0</v>
      </c>
      <c r="F324" s="34"/>
      <c r="G324" s="38">
        <v>3.23</v>
      </c>
      <c r="H324" s="50"/>
      <c r="I324" s="50"/>
      <c r="J324" s="50"/>
      <c r="K324" s="50"/>
    </row>
    <row r="325" spans="1:11" ht="15">
      <c r="A325" s="43" t="s">
        <v>471</v>
      </c>
      <c r="B325" s="39" t="s">
        <v>472</v>
      </c>
      <c r="C325" s="40"/>
      <c r="D325" s="41">
        <f>SUM(G325*G11)</f>
        <v>2.0749999999999997</v>
      </c>
      <c r="E325" s="42">
        <f>SUM(C325*D325)</f>
        <v>0</v>
      </c>
      <c r="F325" s="34"/>
      <c r="G325" s="38">
        <v>1.66</v>
      </c>
      <c r="H325" s="50"/>
      <c r="I325" s="50"/>
      <c r="J325" s="50"/>
      <c r="K325" s="50"/>
    </row>
    <row r="326" spans="1:11" ht="15">
      <c r="A326" s="43" t="s">
        <v>473</v>
      </c>
      <c r="B326" s="39" t="s">
        <v>474</v>
      </c>
      <c r="C326" s="40"/>
      <c r="D326" s="41">
        <f>SUM(G326*G11)</f>
        <v>1.9</v>
      </c>
      <c r="E326" s="42">
        <f>SUM(C326*D326)</f>
        <v>0</v>
      </c>
      <c r="F326" s="34"/>
      <c r="G326" s="38">
        <v>1.52</v>
      </c>
      <c r="H326" s="50"/>
      <c r="I326" s="50"/>
      <c r="J326" s="50"/>
      <c r="K326" s="50"/>
    </row>
    <row r="327" spans="1:11" ht="15">
      <c r="A327" s="43" t="s">
        <v>475</v>
      </c>
      <c r="B327" s="39" t="s">
        <v>476</v>
      </c>
      <c r="C327" s="40"/>
      <c r="D327" s="41">
        <f>SUM(G327*G11)</f>
        <v>1.9</v>
      </c>
      <c r="E327" s="42">
        <f>SUM(C327*D327)</f>
        <v>0</v>
      </c>
      <c r="F327" s="34"/>
      <c r="G327" s="38">
        <v>1.52</v>
      </c>
      <c r="H327" s="50"/>
      <c r="I327" s="50"/>
      <c r="J327" s="50"/>
      <c r="K327" s="50"/>
    </row>
    <row r="328" spans="1:11" ht="15">
      <c r="A328" s="43" t="s">
        <v>477</v>
      </c>
      <c r="B328" s="39" t="s">
        <v>478</v>
      </c>
      <c r="C328" s="40"/>
      <c r="D328" s="41">
        <f>SUM(G328*G11)</f>
        <v>1.9</v>
      </c>
      <c r="E328" s="42">
        <f>SUM(C328*D328)</f>
        <v>0</v>
      </c>
      <c r="F328" s="34"/>
      <c r="G328" s="38">
        <v>1.52</v>
      </c>
      <c r="H328" s="50"/>
      <c r="I328" s="50"/>
      <c r="J328" s="50"/>
      <c r="K328" s="50"/>
    </row>
    <row r="329" spans="1:11" ht="15">
      <c r="A329" s="121" t="s">
        <v>479</v>
      </c>
      <c r="B329" s="102"/>
      <c r="C329" s="103"/>
      <c r="D329" s="104"/>
      <c r="E329" s="105"/>
      <c r="F329" s="34"/>
      <c r="G329" s="38"/>
      <c r="H329" s="50"/>
      <c r="I329" s="50"/>
      <c r="J329" s="50"/>
      <c r="K329" s="50"/>
    </row>
    <row r="330" spans="1:11" ht="15">
      <c r="A330" s="43" t="s">
        <v>480</v>
      </c>
      <c r="B330" s="39" t="s">
        <v>481</v>
      </c>
      <c r="C330" s="40"/>
      <c r="D330" s="41">
        <f>SUM(G330*G11)</f>
        <v>0.9750000000000001</v>
      </c>
      <c r="E330" s="42">
        <f aca="true" t="shared" si="16" ref="E330:E338">SUM(C330*D330)</f>
        <v>0</v>
      </c>
      <c r="F330" s="34"/>
      <c r="G330" s="38">
        <v>0.78</v>
      </c>
      <c r="H330" s="50"/>
      <c r="I330" s="50"/>
      <c r="J330" s="50"/>
      <c r="K330" s="50"/>
    </row>
    <row r="331" spans="1:11" ht="15">
      <c r="A331" s="43" t="s">
        <v>482</v>
      </c>
      <c r="B331" s="39" t="s">
        <v>483</v>
      </c>
      <c r="C331" s="40"/>
      <c r="D331" s="41">
        <f>SUM(G331*G11)</f>
        <v>0.9750000000000001</v>
      </c>
      <c r="E331" s="42">
        <f t="shared" si="16"/>
        <v>0</v>
      </c>
      <c r="F331" s="34"/>
      <c r="G331" s="38">
        <v>0.78</v>
      </c>
      <c r="H331" s="50"/>
      <c r="I331" s="50"/>
      <c r="J331" s="50"/>
      <c r="K331" s="50"/>
    </row>
    <row r="332" spans="1:11" ht="15">
      <c r="A332" s="43" t="s">
        <v>484</v>
      </c>
      <c r="B332" s="39" t="s">
        <v>485</v>
      </c>
      <c r="C332" s="40"/>
      <c r="D332" s="41">
        <f>SUM(G332*G11)</f>
        <v>0.9750000000000001</v>
      </c>
      <c r="E332" s="42">
        <f t="shared" si="16"/>
        <v>0</v>
      </c>
      <c r="F332" s="34"/>
      <c r="G332" s="38">
        <v>0.78</v>
      </c>
      <c r="H332" s="50"/>
      <c r="I332" s="50"/>
      <c r="J332" s="50"/>
      <c r="K332" s="50"/>
    </row>
    <row r="333" spans="1:11" ht="15">
      <c r="A333" s="43" t="s">
        <v>486</v>
      </c>
      <c r="B333" s="39" t="s">
        <v>487</v>
      </c>
      <c r="C333" s="40"/>
      <c r="D333" s="41">
        <f>SUM(G333*G11)</f>
        <v>0.5</v>
      </c>
      <c r="E333" s="42">
        <f>SUM(C333*D333)</f>
        <v>0</v>
      </c>
      <c r="F333" s="34"/>
      <c r="G333" s="38">
        <v>0.4</v>
      </c>
      <c r="H333" s="50"/>
      <c r="I333" s="50"/>
      <c r="J333" s="50"/>
      <c r="K333" s="50"/>
    </row>
    <row r="334" spans="1:11" ht="15">
      <c r="A334" s="43" t="s">
        <v>488</v>
      </c>
      <c r="B334" s="39" t="s">
        <v>489</v>
      </c>
      <c r="C334" s="40"/>
      <c r="D334" s="41">
        <f>SUM(G334*G11)</f>
        <v>0.8</v>
      </c>
      <c r="E334" s="42">
        <f t="shared" si="16"/>
        <v>0</v>
      </c>
      <c r="F334" s="34"/>
      <c r="G334" s="38">
        <v>0.64</v>
      </c>
      <c r="H334" s="50"/>
      <c r="I334" s="50"/>
      <c r="J334" s="50"/>
      <c r="K334" s="50"/>
    </row>
    <row r="335" spans="1:11" ht="15">
      <c r="A335" s="43" t="s">
        <v>490</v>
      </c>
      <c r="B335" s="39" t="s">
        <v>491</v>
      </c>
      <c r="C335" s="40"/>
      <c r="D335" s="41">
        <f>SUM(G335*G11)</f>
        <v>1.1</v>
      </c>
      <c r="E335" s="42">
        <f t="shared" si="16"/>
        <v>0</v>
      </c>
      <c r="F335" s="34"/>
      <c r="G335" s="38">
        <v>0.88</v>
      </c>
      <c r="H335" s="50"/>
      <c r="I335" s="50"/>
      <c r="J335" s="50"/>
      <c r="K335" s="50"/>
    </row>
    <row r="336" spans="1:11" ht="15">
      <c r="A336" s="43" t="s">
        <v>492</v>
      </c>
      <c r="B336" s="39" t="s">
        <v>493</v>
      </c>
      <c r="C336" s="40"/>
      <c r="D336" s="41">
        <f>SUM(G336*G11)</f>
        <v>3.5375</v>
      </c>
      <c r="E336" s="42">
        <f t="shared" si="16"/>
        <v>0</v>
      </c>
      <c r="F336" s="34"/>
      <c r="G336" s="38">
        <v>2.83</v>
      </c>
      <c r="H336" s="50"/>
      <c r="I336" s="50"/>
      <c r="J336" s="50"/>
      <c r="K336" s="50"/>
    </row>
    <row r="337" spans="1:11" ht="15">
      <c r="A337" s="43" t="s">
        <v>494</v>
      </c>
      <c r="B337" s="39" t="s">
        <v>495</v>
      </c>
      <c r="C337" s="40"/>
      <c r="D337" s="41">
        <f>SUM(G337*G11)</f>
        <v>3.5375</v>
      </c>
      <c r="E337" s="42">
        <f t="shared" si="16"/>
        <v>0</v>
      </c>
      <c r="F337" s="34"/>
      <c r="G337" s="38">
        <v>2.83</v>
      </c>
      <c r="H337" s="50"/>
      <c r="I337" s="50"/>
      <c r="J337" s="50"/>
      <c r="K337" s="50"/>
    </row>
    <row r="338" spans="1:11" ht="15">
      <c r="A338" s="43" t="s">
        <v>496</v>
      </c>
      <c r="B338" s="39" t="s">
        <v>497</v>
      </c>
      <c r="C338" s="40"/>
      <c r="D338" s="41">
        <f>SUM(G338*G11)</f>
        <v>3.5375</v>
      </c>
      <c r="E338" s="42">
        <f t="shared" si="16"/>
        <v>0</v>
      </c>
      <c r="F338" s="34"/>
      <c r="G338" s="38">
        <v>2.83</v>
      </c>
      <c r="H338" s="50"/>
      <c r="I338" s="50"/>
      <c r="J338" s="50"/>
      <c r="K338" s="50"/>
    </row>
    <row r="339" spans="1:11" ht="15">
      <c r="A339" s="121" t="s">
        <v>96</v>
      </c>
      <c r="B339" s="102"/>
      <c r="C339" s="103"/>
      <c r="D339" s="104"/>
      <c r="E339" s="105"/>
      <c r="F339" s="34"/>
      <c r="G339" s="38"/>
      <c r="H339" s="50"/>
      <c r="I339" s="50"/>
      <c r="J339" s="50"/>
      <c r="K339" s="50"/>
    </row>
    <row r="340" spans="1:11" ht="15">
      <c r="A340" s="43" t="s">
        <v>498</v>
      </c>
      <c r="B340" s="39" t="s">
        <v>499</v>
      </c>
      <c r="C340" s="40"/>
      <c r="D340" s="41">
        <f>SUM(G340*G11)</f>
        <v>23.6375</v>
      </c>
      <c r="E340" s="42">
        <f aca="true" t="shared" si="17" ref="E340:E351">SUM(C340*D340)</f>
        <v>0</v>
      </c>
      <c r="F340" s="34"/>
      <c r="G340" s="38">
        <v>18.91</v>
      </c>
      <c r="H340" s="50"/>
      <c r="I340" s="50"/>
      <c r="J340" s="50"/>
      <c r="K340" s="50"/>
    </row>
    <row r="341" spans="1:11" ht="15">
      <c r="A341" s="43" t="s">
        <v>500</v>
      </c>
      <c r="B341" s="39" t="s">
        <v>501</v>
      </c>
      <c r="C341" s="40"/>
      <c r="D341" s="41">
        <f>SUM(G341*G11)</f>
        <v>20.674999999999997</v>
      </c>
      <c r="E341" s="42">
        <f>SUM(C341*D341)</f>
        <v>0</v>
      </c>
      <c r="F341" s="34"/>
      <c r="G341" s="38">
        <v>16.54</v>
      </c>
      <c r="H341" s="50"/>
      <c r="I341" s="50"/>
      <c r="J341" s="50"/>
      <c r="K341" s="50"/>
    </row>
    <row r="342" spans="1:11" ht="15">
      <c r="A342" s="43" t="s">
        <v>502</v>
      </c>
      <c r="B342" s="39" t="s">
        <v>503</v>
      </c>
      <c r="C342" s="40"/>
      <c r="D342" s="41">
        <f>SUM(G342*G11)</f>
        <v>36.0625</v>
      </c>
      <c r="E342" s="42">
        <f t="shared" si="17"/>
        <v>0</v>
      </c>
      <c r="F342" s="34"/>
      <c r="G342" s="38">
        <v>28.85</v>
      </c>
      <c r="H342" s="50"/>
      <c r="I342" s="50"/>
      <c r="J342" s="50"/>
      <c r="K342" s="50"/>
    </row>
    <row r="343" spans="1:11" ht="15">
      <c r="A343" s="43" t="s">
        <v>504</v>
      </c>
      <c r="B343" s="39" t="s">
        <v>505</v>
      </c>
      <c r="C343" s="40"/>
      <c r="D343" s="41">
        <f>SUM(G343*G11)</f>
        <v>4.125</v>
      </c>
      <c r="E343" s="42">
        <f>SUM(C343*D343)</f>
        <v>0</v>
      </c>
      <c r="F343" s="34"/>
      <c r="G343" s="38">
        <v>3.3</v>
      </c>
      <c r="H343" s="50"/>
      <c r="I343" s="50"/>
      <c r="J343" s="50"/>
      <c r="K343" s="50"/>
    </row>
    <row r="344" spans="1:11" ht="15">
      <c r="A344" s="43" t="s">
        <v>506</v>
      </c>
      <c r="B344" s="39" t="s">
        <v>507</v>
      </c>
      <c r="C344" s="40"/>
      <c r="D344" s="41">
        <f>SUM(G344*G11)</f>
        <v>18.712500000000002</v>
      </c>
      <c r="E344" s="42">
        <f t="shared" si="17"/>
        <v>0</v>
      </c>
      <c r="F344" s="34"/>
      <c r="G344" s="38">
        <v>14.97</v>
      </c>
      <c r="H344" s="50"/>
      <c r="I344" s="50"/>
      <c r="J344" s="50"/>
      <c r="K344" s="50"/>
    </row>
    <row r="345" spans="1:11" ht="15">
      <c r="A345" s="43" t="s">
        <v>508</v>
      </c>
      <c r="B345" s="39" t="s">
        <v>509</v>
      </c>
      <c r="C345" s="40"/>
      <c r="D345" s="41">
        <f>SUM(G345*G11)</f>
        <v>18.712500000000002</v>
      </c>
      <c r="E345" s="42">
        <f t="shared" si="17"/>
        <v>0</v>
      </c>
      <c r="F345" s="34"/>
      <c r="G345" s="38">
        <v>14.97</v>
      </c>
      <c r="H345" s="50"/>
      <c r="I345" s="50"/>
      <c r="J345" s="50"/>
      <c r="K345" s="50"/>
    </row>
    <row r="346" spans="1:11" ht="15">
      <c r="A346" s="43" t="s">
        <v>510</v>
      </c>
      <c r="B346" s="39" t="s">
        <v>511</v>
      </c>
      <c r="C346" s="40"/>
      <c r="D346" s="41">
        <f>SUM(G346*G11)</f>
        <v>18.712500000000002</v>
      </c>
      <c r="E346" s="42">
        <f t="shared" si="17"/>
        <v>0</v>
      </c>
      <c r="F346" s="34"/>
      <c r="G346" s="38">
        <v>14.97</v>
      </c>
      <c r="H346" s="50"/>
      <c r="I346" s="50"/>
      <c r="J346" s="50"/>
      <c r="K346" s="50"/>
    </row>
    <row r="347" spans="1:11" ht="15">
      <c r="A347" s="43" t="s">
        <v>512</v>
      </c>
      <c r="B347" s="39" t="s">
        <v>513</v>
      </c>
      <c r="C347" s="40"/>
      <c r="D347" s="41">
        <f>SUM(G347*G11)</f>
        <v>18.712500000000002</v>
      </c>
      <c r="E347" s="42">
        <f t="shared" si="17"/>
        <v>0</v>
      </c>
      <c r="F347" s="34"/>
      <c r="G347" s="38">
        <v>14.97</v>
      </c>
      <c r="H347" s="50"/>
      <c r="I347" s="50"/>
      <c r="J347" s="50"/>
      <c r="K347" s="50"/>
    </row>
    <row r="348" spans="1:11" ht="15">
      <c r="A348" s="43" t="s">
        <v>514</v>
      </c>
      <c r="B348" s="39" t="s">
        <v>515</v>
      </c>
      <c r="C348" s="40"/>
      <c r="D348" s="41">
        <f>SUM(G348*G11)</f>
        <v>1.1749999999999998</v>
      </c>
      <c r="E348" s="42">
        <f t="shared" si="17"/>
        <v>0</v>
      </c>
      <c r="F348" s="34"/>
      <c r="G348" s="38">
        <v>0.94</v>
      </c>
      <c r="H348" s="50"/>
      <c r="I348" s="50"/>
      <c r="J348" s="50"/>
      <c r="K348" s="50"/>
    </row>
    <row r="349" spans="1:11" ht="15">
      <c r="A349" s="43" t="s">
        <v>516</v>
      </c>
      <c r="B349" s="39" t="s">
        <v>517</v>
      </c>
      <c r="C349" s="40"/>
      <c r="D349" s="41">
        <f>SUM(G349*G11)</f>
        <v>10.325</v>
      </c>
      <c r="E349" s="42">
        <f>SUM(C349*D349)</f>
        <v>0</v>
      </c>
      <c r="F349" s="34"/>
      <c r="G349" s="38">
        <v>8.26</v>
      </c>
      <c r="H349" s="50"/>
      <c r="I349" s="50"/>
      <c r="J349" s="50"/>
      <c r="K349" s="50"/>
    </row>
    <row r="350" spans="1:11" ht="15">
      <c r="A350" s="43" t="s">
        <v>518</v>
      </c>
      <c r="B350" s="39" t="s">
        <v>519</v>
      </c>
      <c r="C350" s="40"/>
      <c r="D350" s="41">
        <f>SUM(G350*G11)</f>
        <v>0.44999999999999996</v>
      </c>
      <c r="E350" s="42">
        <f t="shared" si="17"/>
        <v>0</v>
      </c>
      <c r="F350" s="34"/>
      <c r="G350" s="38">
        <v>0.36</v>
      </c>
      <c r="H350" s="50"/>
      <c r="I350" s="50"/>
      <c r="J350" s="50"/>
      <c r="K350" s="50"/>
    </row>
    <row r="351" spans="1:11" ht="15.75" thickBot="1">
      <c r="A351" s="43" t="s">
        <v>520</v>
      </c>
      <c r="B351" s="39" t="s">
        <v>521</v>
      </c>
      <c r="C351" s="40"/>
      <c r="D351" s="41">
        <f>SUM(G351*G11)</f>
        <v>0.5625</v>
      </c>
      <c r="E351" s="42">
        <f t="shared" si="17"/>
        <v>0</v>
      </c>
      <c r="F351" s="34"/>
      <c r="G351" s="54">
        <v>0.45</v>
      </c>
      <c r="H351" s="50"/>
      <c r="I351" s="50"/>
      <c r="J351" s="50"/>
      <c r="K351" s="50"/>
    </row>
    <row r="352" spans="1:11" ht="15">
      <c r="A352" s="126" t="s">
        <v>522</v>
      </c>
      <c r="B352" s="127"/>
      <c r="C352" s="127"/>
      <c r="D352" s="127"/>
      <c r="E352" s="128"/>
      <c r="F352" s="6"/>
      <c r="G352" s="17"/>
      <c r="H352" s="14"/>
      <c r="I352" s="14"/>
      <c r="J352" s="14"/>
      <c r="K352" s="14"/>
    </row>
    <row r="353" spans="1:11" ht="15">
      <c r="A353" s="121" t="s">
        <v>523</v>
      </c>
      <c r="B353" s="102"/>
      <c r="C353" s="103"/>
      <c r="D353" s="104"/>
      <c r="E353" s="105"/>
      <c r="F353" s="34"/>
      <c r="G353" s="17"/>
      <c r="H353" s="50"/>
      <c r="I353" s="50"/>
      <c r="J353" s="50"/>
      <c r="K353" s="50"/>
    </row>
    <row r="354" spans="1:11" ht="15">
      <c r="A354" s="43" t="s">
        <v>524</v>
      </c>
      <c r="B354" s="39" t="s">
        <v>525</v>
      </c>
      <c r="C354" s="40"/>
      <c r="D354" s="41">
        <f>SUM(G354*G11)</f>
        <v>0.1875</v>
      </c>
      <c r="E354" s="42">
        <f>SUM(C354*D354)</f>
        <v>0</v>
      </c>
      <c r="F354" s="34"/>
      <c r="G354" s="38">
        <v>0.15</v>
      </c>
      <c r="H354" s="50"/>
      <c r="I354" s="50"/>
      <c r="J354" s="50"/>
      <c r="K354" s="50"/>
    </row>
    <row r="355" spans="1:11" ht="15">
      <c r="A355" s="43" t="s">
        <v>526</v>
      </c>
      <c r="B355" s="39" t="s">
        <v>527</v>
      </c>
      <c r="C355" s="40"/>
      <c r="D355" s="41">
        <f>SUM(G355*G11)</f>
        <v>0.3</v>
      </c>
      <c r="E355" s="42">
        <f>SUM(C355*D355)</f>
        <v>0</v>
      </c>
      <c r="F355" s="34"/>
      <c r="G355" s="38">
        <v>0.24</v>
      </c>
      <c r="H355" s="50"/>
      <c r="I355" s="50"/>
      <c r="J355" s="50"/>
      <c r="K355" s="50"/>
    </row>
    <row r="356" spans="1:11" ht="15">
      <c r="A356" s="43" t="s">
        <v>528</v>
      </c>
      <c r="B356" s="39" t="s">
        <v>529</v>
      </c>
      <c r="C356" s="40"/>
      <c r="D356" s="41">
        <f>SUM(G356*G11)</f>
        <v>0.3</v>
      </c>
      <c r="E356" s="42">
        <f>SUM(C356*D356)</f>
        <v>0</v>
      </c>
      <c r="F356" s="34"/>
      <c r="G356" s="38">
        <v>0.24</v>
      </c>
      <c r="H356" s="50"/>
      <c r="I356" s="50"/>
      <c r="J356" s="50"/>
      <c r="K356" s="50"/>
    </row>
    <row r="357" spans="1:11" ht="15">
      <c r="A357" s="43" t="s">
        <v>530</v>
      </c>
      <c r="B357" s="39" t="s">
        <v>531</v>
      </c>
      <c r="C357" s="40"/>
      <c r="D357" s="41">
        <f>SUM(G357*G11)</f>
        <v>6.1</v>
      </c>
      <c r="E357" s="42">
        <f>SUM(C357*D357)</f>
        <v>0</v>
      </c>
      <c r="F357" s="34"/>
      <c r="G357" s="54">
        <v>4.88</v>
      </c>
      <c r="H357" s="50"/>
      <c r="I357" s="50"/>
      <c r="J357" s="50"/>
      <c r="K357" s="50"/>
    </row>
    <row r="358" spans="1:11" ht="15">
      <c r="A358" s="121" t="s">
        <v>532</v>
      </c>
      <c r="B358" s="102"/>
      <c r="C358" s="103"/>
      <c r="D358" s="104"/>
      <c r="E358" s="105"/>
      <c r="F358" s="34"/>
      <c r="G358" s="38"/>
      <c r="H358" s="50"/>
      <c r="I358" s="50"/>
      <c r="J358" s="50"/>
      <c r="K358" s="50"/>
    </row>
    <row r="359" spans="1:11" ht="15">
      <c r="A359" s="43" t="s">
        <v>533</v>
      </c>
      <c r="B359" s="39" t="s">
        <v>534</v>
      </c>
      <c r="C359" s="40"/>
      <c r="D359" s="41">
        <f>SUM(G359*G11)</f>
        <v>0.3375</v>
      </c>
      <c r="E359" s="42">
        <f>SUM(C359*D359)</f>
        <v>0</v>
      </c>
      <c r="F359" s="34"/>
      <c r="G359" s="38">
        <v>0.27</v>
      </c>
      <c r="H359" s="50"/>
      <c r="I359" s="50"/>
      <c r="J359" s="50"/>
      <c r="K359" s="50"/>
    </row>
    <row r="360" spans="1:11" ht="15">
      <c r="A360" s="43" t="s">
        <v>535</v>
      </c>
      <c r="B360" s="39" t="s">
        <v>536</v>
      </c>
      <c r="C360" s="40"/>
      <c r="D360" s="41">
        <f>SUM(G360*G11)</f>
        <v>0.4</v>
      </c>
      <c r="E360" s="42">
        <f>SUM(C360*D360)</f>
        <v>0</v>
      </c>
      <c r="F360" s="34"/>
      <c r="G360" s="38">
        <v>0.32</v>
      </c>
      <c r="H360" s="50"/>
      <c r="I360" s="50"/>
      <c r="J360" s="50"/>
      <c r="K360" s="50"/>
    </row>
    <row r="361" spans="1:11" ht="15">
      <c r="A361" s="121" t="s">
        <v>537</v>
      </c>
      <c r="B361" s="102"/>
      <c r="C361" s="103"/>
      <c r="D361" s="104"/>
      <c r="E361" s="105"/>
      <c r="F361" s="34"/>
      <c r="G361" s="60"/>
      <c r="H361" s="50"/>
      <c r="I361" s="50"/>
      <c r="J361" s="50"/>
      <c r="K361" s="50"/>
    </row>
    <row r="362" spans="1:11" ht="15">
      <c r="A362" s="43" t="s">
        <v>538</v>
      </c>
      <c r="B362" s="61" t="s">
        <v>539</v>
      </c>
      <c r="C362" s="40"/>
      <c r="D362" s="41">
        <f>SUM(G362*G11)</f>
        <v>0.525</v>
      </c>
      <c r="E362" s="42">
        <f aca="true" t="shared" si="18" ref="E362:E367">SUM(C362*D362)</f>
        <v>0</v>
      </c>
      <c r="F362" s="34"/>
      <c r="G362" s="38">
        <v>0.42</v>
      </c>
      <c r="H362" s="50"/>
      <c r="I362" s="50"/>
      <c r="J362" s="50"/>
      <c r="K362" s="50"/>
    </row>
    <row r="363" spans="1:11" ht="15">
      <c r="A363" s="43" t="s">
        <v>540</v>
      </c>
      <c r="B363" s="61" t="s">
        <v>541</v>
      </c>
      <c r="C363" s="40"/>
      <c r="D363" s="41">
        <f>SUM(G363*G11)</f>
        <v>0.35000000000000003</v>
      </c>
      <c r="E363" s="42">
        <f t="shared" si="18"/>
        <v>0</v>
      </c>
      <c r="F363" s="34"/>
      <c r="G363" s="38">
        <v>0.28</v>
      </c>
      <c r="H363" s="50"/>
      <c r="I363" s="50"/>
      <c r="J363" s="50"/>
      <c r="K363" s="50"/>
    </row>
    <row r="364" spans="1:11" ht="15">
      <c r="A364" s="43" t="s">
        <v>542</v>
      </c>
      <c r="B364" s="61" t="s">
        <v>543</v>
      </c>
      <c r="C364" s="40"/>
      <c r="D364" s="41">
        <f>SUM(G364*G11)</f>
        <v>0.21250000000000002</v>
      </c>
      <c r="E364" s="42">
        <f t="shared" si="18"/>
        <v>0</v>
      </c>
      <c r="F364" s="34"/>
      <c r="G364" s="38">
        <v>0.17</v>
      </c>
      <c r="H364" s="50"/>
      <c r="I364" s="50"/>
      <c r="J364" s="50"/>
      <c r="K364" s="50"/>
    </row>
    <row r="365" spans="1:11" ht="15">
      <c r="A365" s="43" t="s">
        <v>544</v>
      </c>
      <c r="B365" s="61" t="s">
        <v>545</v>
      </c>
      <c r="C365" s="40"/>
      <c r="D365" s="41">
        <f>SUM(G365*G11)</f>
        <v>0.4</v>
      </c>
      <c r="E365" s="42">
        <f t="shared" si="18"/>
        <v>0</v>
      </c>
      <c r="F365" s="34"/>
      <c r="G365" s="38">
        <v>0.32</v>
      </c>
      <c r="H365" s="50"/>
      <c r="I365" s="50"/>
      <c r="J365" s="50"/>
      <c r="K365" s="50"/>
    </row>
    <row r="366" spans="1:11" ht="15">
      <c r="A366" s="43" t="s">
        <v>546</v>
      </c>
      <c r="B366" s="39" t="s">
        <v>547</v>
      </c>
      <c r="C366" s="40"/>
      <c r="D366" s="41">
        <f>SUM(G366*G11)</f>
        <v>0.28750000000000003</v>
      </c>
      <c r="E366" s="42">
        <f t="shared" si="18"/>
        <v>0</v>
      </c>
      <c r="F366" s="34"/>
      <c r="G366" s="38">
        <v>0.23</v>
      </c>
      <c r="H366" s="50"/>
      <c r="I366" s="50"/>
      <c r="J366" s="50"/>
      <c r="K366" s="50"/>
    </row>
    <row r="367" spans="1:11" ht="15.75" thickBot="1">
      <c r="A367" s="43" t="s">
        <v>548</v>
      </c>
      <c r="B367" s="39" t="s">
        <v>549</v>
      </c>
      <c r="C367" s="40"/>
      <c r="D367" s="41">
        <f>SUM(G367*G11)</f>
        <v>0.65</v>
      </c>
      <c r="E367" s="42">
        <f t="shared" si="18"/>
        <v>0</v>
      </c>
      <c r="F367" s="34"/>
      <c r="G367" s="38">
        <v>0.52</v>
      </c>
      <c r="H367" s="50"/>
      <c r="I367" s="50"/>
      <c r="J367" s="50"/>
      <c r="K367" s="50"/>
    </row>
    <row r="368" spans="1:11" ht="15">
      <c r="A368" s="126" t="s">
        <v>550</v>
      </c>
      <c r="B368" s="127"/>
      <c r="C368" s="127"/>
      <c r="D368" s="127"/>
      <c r="E368" s="128"/>
      <c r="F368" s="6"/>
      <c r="G368" s="17"/>
      <c r="H368" s="14"/>
      <c r="I368" s="14"/>
      <c r="J368" s="14"/>
      <c r="K368" s="14"/>
    </row>
    <row r="369" spans="1:11" ht="15">
      <c r="A369" s="121" t="s">
        <v>551</v>
      </c>
      <c r="B369" s="102"/>
      <c r="C369" s="103"/>
      <c r="D369" s="104"/>
      <c r="E369" s="105"/>
      <c r="F369" s="34"/>
      <c r="G369" s="38"/>
      <c r="H369" s="50"/>
      <c r="I369" s="50"/>
      <c r="J369" s="50"/>
      <c r="K369" s="50"/>
    </row>
    <row r="370" spans="1:11" ht="15">
      <c r="A370" s="43" t="s">
        <v>552</v>
      </c>
      <c r="B370" s="39" t="s">
        <v>553</v>
      </c>
      <c r="C370" s="40"/>
      <c r="D370" s="41">
        <f>SUM(G370*G11)</f>
        <v>13.8875</v>
      </c>
      <c r="E370" s="42">
        <f>SUM(C370*D370)</f>
        <v>0</v>
      </c>
      <c r="F370" s="34"/>
      <c r="G370" s="38">
        <v>11.11</v>
      </c>
      <c r="H370" s="50"/>
      <c r="I370" s="50"/>
      <c r="J370" s="50"/>
      <c r="K370" s="50"/>
    </row>
    <row r="371" spans="1:11" ht="15">
      <c r="A371" s="43" t="s">
        <v>554</v>
      </c>
      <c r="B371" s="39" t="s">
        <v>555</v>
      </c>
      <c r="C371" s="40"/>
      <c r="D371" s="41">
        <f>SUM(G371*G11)</f>
        <v>0.525</v>
      </c>
      <c r="E371" s="42">
        <f>SUM(C371*D371)</f>
        <v>0</v>
      </c>
      <c r="F371" s="34"/>
      <c r="G371" s="38">
        <v>0.42</v>
      </c>
      <c r="H371" s="50"/>
      <c r="I371" s="50"/>
      <c r="J371" s="50"/>
      <c r="K371" s="50"/>
    </row>
    <row r="372" spans="1:11" ht="15">
      <c r="A372" s="43" t="s">
        <v>554</v>
      </c>
      <c r="B372" s="39" t="s">
        <v>556</v>
      </c>
      <c r="C372" s="40"/>
      <c r="D372" s="41">
        <f>SUM(G372*G11)</f>
        <v>0.42500000000000004</v>
      </c>
      <c r="E372" s="42">
        <f>SUM(C372*D372)</f>
        <v>0</v>
      </c>
      <c r="F372" s="34"/>
      <c r="G372" s="38">
        <v>0.34</v>
      </c>
      <c r="H372" s="50"/>
      <c r="I372" s="50"/>
      <c r="J372" s="50"/>
      <c r="K372" s="50"/>
    </row>
    <row r="373" spans="1:11" ht="15">
      <c r="A373" s="43" t="s">
        <v>554</v>
      </c>
      <c r="B373" s="39" t="s">
        <v>557</v>
      </c>
      <c r="C373" s="40"/>
      <c r="D373" s="41">
        <f>SUM(G373*G11)</f>
        <v>0.2375</v>
      </c>
      <c r="E373" s="42">
        <f>SUM(C373*D373)</f>
        <v>0</v>
      </c>
      <c r="F373" s="34"/>
      <c r="G373" s="38">
        <v>0.19</v>
      </c>
      <c r="H373" s="50"/>
      <c r="I373" s="50"/>
      <c r="J373" s="50"/>
      <c r="K373" s="50"/>
    </row>
    <row r="374" spans="1:11" ht="15">
      <c r="A374" s="121" t="s">
        <v>558</v>
      </c>
      <c r="B374" s="102"/>
      <c r="C374" s="103"/>
      <c r="D374" s="104"/>
      <c r="E374" s="105"/>
      <c r="F374" s="34"/>
      <c r="G374" s="38"/>
      <c r="H374" s="50"/>
      <c r="I374" s="50"/>
      <c r="J374" s="50"/>
      <c r="K374" s="50"/>
    </row>
    <row r="375" spans="1:11" ht="15">
      <c r="A375" s="39" t="s">
        <v>559</v>
      </c>
      <c r="B375" s="39" t="s">
        <v>560</v>
      </c>
      <c r="C375" s="40"/>
      <c r="D375" s="41">
        <f>SUM(G375*G11)</f>
        <v>3.3000000000000003</v>
      </c>
      <c r="E375" s="42">
        <f>SUM(C375*D375)</f>
        <v>0</v>
      </c>
      <c r="F375" s="34"/>
      <c r="G375" s="38">
        <v>2.64</v>
      </c>
      <c r="H375" s="50"/>
      <c r="I375" s="50"/>
      <c r="J375" s="50"/>
      <c r="K375" s="50"/>
    </row>
    <row r="376" spans="1:11" ht="15">
      <c r="A376" s="121" t="s">
        <v>561</v>
      </c>
      <c r="B376" s="102"/>
      <c r="C376" s="103"/>
      <c r="D376" s="104"/>
      <c r="E376" s="105"/>
      <c r="F376" s="34"/>
      <c r="G376" s="38"/>
      <c r="H376" s="50"/>
      <c r="I376" s="50"/>
      <c r="J376" s="50"/>
      <c r="K376" s="50"/>
    </row>
    <row r="377" spans="1:11" ht="15">
      <c r="A377" s="43" t="s">
        <v>562</v>
      </c>
      <c r="B377" s="39" t="s">
        <v>563</v>
      </c>
      <c r="C377" s="40"/>
      <c r="D377" s="41">
        <f>SUM(G377*G11)</f>
        <v>15</v>
      </c>
      <c r="E377" s="42">
        <f aca="true" t="shared" si="19" ref="E377:E388">SUM(C377*D377)</f>
        <v>0</v>
      </c>
      <c r="F377" s="34"/>
      <c r="G377" s="38">
        <v>12</v>
      </c>
      <c r="H377" s="50"/>
      <c r="I377" s="50"/>
      <c r="J377" s="50"/>
      <c r="K377" s="50"/>
    </row>
    <row r="378" spans="1:11" ht="15">
      <c r="A378" s="43" t="s">
        <v>564</v>
      </c>
      <c r="B378" s="39" t="s">
        <v>565</v>
      </c>
      <c r="C378" s="40"/>
      <c r="D378" s="41">
        <f>SUM(G378*G11)</f>
        <v>44.1</v>
      </c>
      <c r="E378" s="42">
        <f t="shared" si="19"/>
        <v>0</v>
      </c>
      <c r="F378" s="34"/>
      <c r="G378" s="38">
        <v>35.28</v>
      </c>
      <c r="H378" s="50"/>
      <c r="I378" s="50"/>
      <c r="J378" s="50"/>
      <c r="K378" s="50"/>
    </row>
    <row r="379" spans="1:11" ht="15">
      <c r="A379" s="43" t="s">
        <v>566</v>
      </c>
      <c r="B379" s="39" t="s">
        <v>567</v>
      </c>
      <c r="C379" s="40"/>
      <c r="D379" s="41">
        <f>SUM(G379*G11)</f>
        <v>36.3125</v>
      </c>
      <c r="E379" s="42">
        <f t="shared" si="19"/>
        <v>0</v>
      </c>
      <c r="F379" s="34"/>
      <c r="G379" s="38">
        <v>29.05</v>
      </c>
      <c r="H379" s="50"/>
      <c r="I379" s="50"/>
      <c r="J379" s="50"/>
      <c r="K379" s="50"/>
    </row>
    <row r="380" spans="1:11" ht="15">
      <c r="A380" s="43" t="s">
        <v>568</v>
      </c>
      <c r="B380" s="39" t="s">
        <v>569</v>
      </c>
      <c r="C380" s="40"/>
      <c r="D380" s="41">
        <f>SUM(G380*G11)</f>
        <v>3.2750000000000004</v>
      </c>
      <c r="E380" s="42">
        <f t="shared" si="19"/>
        <v>0</v>
      </c>
      <c r="F380" s="34"/>
      <c r="G380" s="38">
        <v>2.62</v>
      </c>
      <c r="H380" s="50"/>
      <c r="I380" s="50"/>
      <c r="J380" s="50"/>
      <c r="K380" s="50"/>
    </row>
    <row r="381" spans="1:11" ht="15">
      <c r="A381" s="43" t="s">
        <v>570</v>
      </c>
      <c r="B381" s="39" t="s">
        <v>571</v>
      </c>
      <c r="C381" s="40"/>
      <c r="D381" s="41">
        <f>SUM(G381*G11)</f>
        <v>201.375</v>
      </c>
      <c r="E381" s="42">
        <f t="shared" si="19"/>
        <v>0</v>
      </c>
      <c r="F381" s="34"/>
      <c r="G381" s="38">
        <v>161.1</v>
      </c>
      <c r="H381" s="50"/>
      <c r="I381" s="50"/>
      <c r="J381" s="50"/>
      <c r="K381" s="50"/>
    </row>
    <row r="382" spans="1:11" ht="15">
      <c r="A382" s="43" t="s">
        <v>572</v>
      </c>
      <c r="B382" s="39" t="s">
        <v>573</v>
      </c>
      <c r="C382" s="40"/>
      <c r="D382" s="41">
        <f>SUM(G382*G11)</f>
        <v>161.2375</v>
      </c>
      <c r="E382" s="42">
        <f t="shared" si="19"/>
        <v>0</v>
      </c>
      <c r="F382" s="34"/>
      <c r="G382" s="38">
        <v>128.99</v>
      </c>
      <c r="H382" s="50"/>
      <c r="I382" s="50"/>
      <c r="J382" s="50"/>
      <c r="K382" s="50"/>
    </row>
    <row r="383" spans="1:11" ht="15">
      <c r="A383" s="43" t="s">
        <v>574</v>
      </c>
      <c r="B383" s="39" t="s">
        <v>575</v>
      </c>
      <c r="C383" s="40"/>
      <c r="D383" s="41">
        <f>SUM(G383*G11)</f>
        <v>24.6625</v>
      </c>
      <c r="E383" s="42">
        <f t="shared" si="19"/>
        <v>0</v>
      </c>
      <c r="F383" s="34"/>
      <c r="G383" s="38">
        <v>19.73</v>
      </c>
      <c r="H383" s="50"/>
      <c r="I383" s="50"/>
      <c r="J383" s="50"/>
      <c r="K383" s="50"/>
    </row>
    <row r="384" spans="1:11" ht="15">
      <c r="A384" s="43" t="s">
        <v>576</v>
      </c>
      <c r="B384" s="39" t="s">
        <v>577</v>
      </c>
      <c r="C384" s="40"/>
      <c r="D384" s="41">
        <f>SUM(G384*G11)</f>
        <v>59.262499999999996</v>
      </c>
      <c r="E384" s="42">
        <f t="shared" si="19"/>
        <v>0</v>
      </c>
      <c r="F384" s="34"/>
      <c r="G384" s="38">
        <v>47.41</v>
      </c>
      <c r="H384" s="50"/>
      <c r="I384" s="50"/>
      <c r="J384" s="50"/>
      <c r="K384" s="50"/>
    </row>
    <row r="385" spans="1:11" ht="15">
      <c r="A385" s="43" t="s">
        <v>578</v>
      </c>
      <c r="B385" s="39" t="s">
        <v>579</v>
      </c>
      <c r="C385" s="40"/>
      <c r="D385" s="41">
        <f>SUM(G385*G11)</f>
        <v>24.4375</v>
      </c>
      <c r="E385" s="42">
        <f t="shared" si="19"/>
        <v>0</v>
      </c>
      <c r="F385" s="34"/>
      <c r="G385" s="38">
        <v>19.55</v>
      </c>
      <c r="H385" s="50"/>
      <c r="I385" s="50"/>
      <c r="J385" s="50"/>
      <c r="K385" s="50"/>
    </row>
    <row r="386" spans="1:11" ht="15">
      <c r="A386" s="43" t="s">
        <v>580</v>
      </c>
      <c r="B386" s="39" t="s">
        <v>581</v>
      </c>
      <c r="C386" s="40"/>
      <c r="D386" s="41">
        <f>SUM(G386*G11)</f>
        <v>3.9875</v>
      </c>
      <c r="E386" s="42">
        <f t="shared" si="19"/>
        <v>0</v>
      </c>
      <c r="F386" s="34"/>
      <c r="G386" s="38">
        <v>3.19</v>
      </c>
      <c r="H386" s="50"/>
      <c r="I386" s="50"/>
      <c r="J386" s="50"/>
      <c r="K386" s="50"/>
    </row>
    <row r="387" spans="1:11" ht="15">
      <c r="A387" s="43" t="s">
        <v>582</v>
      </c>
      <c r="B387" s="39" t="s">
        <v>583</v>
      </c>
      <c r="C387" s="40"/>
      <c r="D387" s="41">
        <f>SUM(G387*G11)</f>
        <v>0.4375</v>
      </c>
      <c r="E387" s="42">
        <f t="shared" si="19"/>
        <v>0</v>
      </c>
      <c r="F387" s="34"/>
      <c r="G387" s="38">
        <v>0.35</v>
      </c>
      <c r="H387" s="50"/>
      <c r="I387" s="50"/>
      <c r="J387" s="50"/>
      <c r="K387" s="50"/>
    </row>
    <row r="388" spans="1:11" ht="15.75" thickBot="1">
      <c r="A388" s="43" t="s">
        <v>584</v>
      </c>
      <c r="B388" s="39" t="s">
        <v>585</v>
      </c>
      <c r="C388" s="40"/>
      <c r="D388" s="41">
        <f>SUM(G388*G11)</f>
        <v>0.4375</v>
      </c>
      <c r="E388" s="42">
        <f t="shared" si="19"/>
        <v>0</v>
      </c>
      <c r="F388" s="34"/>
      <c r="G388" s="38">
        <v>0.35</v>
      </c>
      <c r="H388" s="50"/>
      <c r="I388" s="50"/>
      <c r="J388" s="50"/>
      <c r="K388" s="50"/>
    </row>
    <row r="389" spans="1:11" ht="16.5" thickBot="1">
      <c r="A389" s="111" t="s">
        <v>835</v>
      </c>
      <c r="B389" s="112">
        <f>1-G11</f>
        <v>-0.25</v>
      </c>
      <c r="C389" s="113"/>
      <c r="D389" s="114" t="s">
        <v>586</v>
      </c>
      <c r="E389" s="115">
        <f>SUM(E17:E388)</f>
        <v>0</v>
      </c>
      <c r="F389" s="6"/>
      <c r="G389" s="62"/>
      <c r="H389" s="14"/>
      <c r="I389" s="14"/>
      <c r="J389" s="14"/>
      <c r="K389" s="14"/>
    </row>
    <row r="390" spans="1:11" ht="15">
      <c r="A390" s="50"/>
      <c r="B390" s="63"/>
      <c r="C390" s="34"/>
      <c r="D390" s="34"/>
      <c r="E390" s="64"/>
      <c r="F390" s="34"/>
      <c r="G390" s="65"/>
      <c r="H390" s="50"/>
      <c r="I390" s="50"/>
      <c r="J390" s="50"/>
      <c r="K390" s="50"/>
    </row>
    <row r="391" spans="1:11" ht="15">
      <c r="A391" s="50"/>
      <c r="B391" s="63"/>
      <c r="C391" s="34"/>
      <c r="D391" s="34"/>
      <c r="E391" s="64"/>
      <c r="F391" s="34"/>
      <c r="G391" s="65"/>
      <c r="H391" s="50"/>
      <c r="I391" s="50"/>
      <c r="J391" s="50"/>
      <c r="K391" s="50"/>
    </row>
    <row r="392" spans="1:11" ht="15.75" thickBot="1">
      <c r="A392" s="16"/>
      <c r="B392" s="9"/>
      <c r="C392" s="10"/>
      <c r="D392" s="11"/>
      <c r="E392" s="12"/>
      <c r="F392" s="6"/>
      <c r="G392" s="17"/>
      <c r="H392" s="14"/>
      <c r="I392" s="14"/>
      <c r="J392" s="14"/>
      <c r="K392" s="14"/>
    </row>
    <row r="393" spans="1:11" ht="15.75" thickBot="1">
      <c r="A393" s="18" t="s">
        <v>587</v>
      </c>
      <c r="B393" s="19" t="s">
        <v>588</v>
      </c>
      <c r="C393" s="20"/>
      <c r="D393" s="21" t="s">
        <v>589</v>
      </c>
      <c r="E393" s="22" t="s">
        <v>590</v>
      </c>
      <c r="F393" s="34"/>
      <c r="G393" s="7" t="s">
        <v>591</v>
      </c>
      <c r="H393" s="50"/>
      <c r="I393" s="50"/>
      <c r="J393" s="50"/>
      <c r="K393" s="50"/>
    </row>
    <row r="394" spans="1:11" ht="15.75" thickBot="1">
      <c r="A394" s="25"/>
      <c r="B394" s="26"/>
      <c r="C394" s="27"/>
      <c r="D394" s="28" t="s">
        <v>8</v>
      </c>
      <c r="E394" s="29" t="s">
        <v>8</v>
      </c>
      <c r="F394" s="34"/>
      <c r="G394" s="7">
        <v>0.7</v>
      </c>
      <c r="H394" s="50"/>
      <c r="I394" s="50"/>
      <c r="J394" s="50"/>
      <c r="K394" s="50"/>
    </row>
    <row r="395" spans="1:11" ht="15.75" thickBot="1">
      <c r="A395" s="106" t="s">
        <v>592</v>
      </c>
      <c r="B395" s="107"/>
      <c r="C395" s="107"/>
      <c r="D395" s="107"/>
      <c r="E395" s="108"/>
      <c r="F395" s="6"/>
      <c r="G395" s="17"/>
      <c r="H395" s="14"/>
      <c r="I395" s="14"/>
      <c r="J395" s="14"/>
      <c r="K395" s="14"/>
    </row>
    <row r="396" spans="1:11" ht="15">
      <c r="A396" s="67" t="s">
        <v>593</v>
      </c>
      <c r="B396" s="77" t="s">
        <v>594</v>
      </c>
      <c r="C396" s="69"/>
      <c r="D396" s="70">
        <f>SUM(G396*G394)</f>
        <v>4.4799999999999995</v>
      </c>
      <c r="E396" s="71">
        <f aca="true" t="shared" si="20" ref="E396:E401">SUM(C396*D396)</f>
        <v>0</v>
      </c>
      <c r="F396" s="34"/>
      <c r="G396" s="38">
        <v>6.4</v>
      </c>
      <c r="H396" s="50"/>
      <c r="I396" s="50"/>
      <c r="J396" s="50"/>
      <c r="K396" s="50"/>
    </row>
    <row r="397" spans="1:11" ht="15">
      <c r="A397" s="67" t="s">
        <v>595</v>
      </c>
      <c r="B397" s="77" t="s">
        <v>596</v>
      </c>
      <c r="C397" s="69"/>
      <c r="D397" s="70">
        <f>SUM(G397*G394)</f>
        <v>4.8999999999999995</v>
      </c>
      <c r="E397" s="71">
        <f t="shared" si="20"/>
        <v>0</v>
      </c>
      <c r="F397" s="34"/>
      <c r="G397" s="38">
        <v>7</v>
      </c>
      <c r="H397" s="50"/>
      <c r="I397" s="50"/>
      <c r="J397" s="50"/>
      <c r="K397" s="50"/>
    </row>
    <row r="398" spans="1:11" ht="15">
      <c r="A398" s="67" t="s">
        <v>597</v>
      </c>
      <c r="B398" s="77" t="s">
        <v>598</v>
      </c>
      <c r="C398" s="69"/>
      <c r="D398" s="70">
        <f>SUM(G398*G394)</f>
        <v>8.959999999999999</v>
      </c>
      <c r="E398" s="71">
        <f t="shared" si="20"/>
        <v>0</v>
      </c>
      <c r="F398" s="34"/>
      <c r="G398" s="38">
        <v>12.8</v>
      </c>
      <c r="H398" s="50"/>
      <c r="I398" s="50"/>
      <c r="J398" s="50"/>
      <c r="K398" s="50"/>
    </row>
    <row r="399" spans="1:11" ht="15">
      <c r="A399" s="67" t="s">
        <v>599</v>
      </c>
      <c r="B399" s="77" t="s">
        <v>600</v>
      </c>
      <c r="C399" s="69"/>
      <c r="D399" s="70">
        <f>SUM(G399*G394)</f>
        <v>14.7</v>
      </c>
      <c r="E399" s="71">
        <f t="shared" si="20"/>
        <v>0</v>
      </c>
      <c r="F399" s="34"/>
      <c r="G399" s="38">
        <v>21</v>
      </c>
      <c r="H399" s="50"/>
      <c r="I399" s="14"/>
      <c r="J399" s="14"/>
      <c r="K399" s="14"/>
    </row>
    <row r="400" spans="1:11" ht="15">
      <c r="A400" s="67" t="s">
        <v>601</v>
      </c>
      <c r="B400" s="68" t="s">
        <v>602</v>
      </c>
      <c r="C400" s="69"/>
      <c r="D400" s="70">
        <f>SUM(G400*G394)</f>
        <v>159.6</v>
      </c>
      <c r="E400" s="71">
        <f t="shared" si="20"/>
        <v>0</v>
      </c>
      <c r="F400" s="34"/>
      <c r="G400" s="38">
        <v>228</v>
      </c>
      <c r="H400" s="50"/>
      <c r="I400" s="14"/>
      <c r="J400" s="14"/>
      <c r="K400" s="14"/>
    </row>
    <row r="401" spans="1:11" ht="15.75" thickBot="1">
      <c r="A401" s="67" t="s">
        <v>603</v>
      </c>
      <c r="B401" s="68" t="s">
        <v>604</v>
      </c>
      <c r="C401" s="69"/>
      <c r="D401" s="70">
        <f>SUM(G401*G394)</f>
        <v>218.39999999999998</v>
      </c>
      <c r="E401" s="71">
        <f t="shared" si="20"/>
        <v>0</v>
      </c>
      <c r="F401" s="34"/>
      <c r="G401" s="38">
        <v>312</v>
      </c>
      <c r="H401" s="50"/>
      <c r="I401" s="14"/>
      <c r="J401" s="14"/>
      <c r="K401" s="14"/>
    </row>
    <row r="402" spans="1:11" ht="15.75" thickBot="1">
      <c r="A402" s="106" t="s">
        <v>605</v>
      </c>
      <c r="B402" s="107"/>
      <c r="C402" s="107"/>
      <c r="D402" s="107"/>
      <c r="E402" s="108"/>
      <c r="F402" s="6"/>
      <c r="G402" s="17"/>
      <c r="H402" s="14"/>
      <c r="I402" s="14"/>
      <c r="J402" s="14"/>
      <c r="K402" s="14"/>
    </row>
    <row r="403" spans="1:11" ht="15">
      <c r="A403" s="67" t="s">
        <v>606</v>
      </c>
      <c r="B403" s="68" t="s">
        <v>607</v>
      </c>
      <c r="C403" s="69"/>
      <c r="D403" s="70">
        <f>SUM(G403*G394)</f>
        <v>2.044</v>
      </c>
      <c r="E403" s="71">
        <f>SUM(C403*D403)</f>
        <v>0</v>
      </c>
      <c r="F403" s="34"/>
      <c r="G403" s="38">
        <v>2.92</v>
      </c>
      <c r="H403" s="14"/>
      <c r="I403" s="14"/>
      <c r="J403" s="14"/>
      <c r="K403" s="14"/>
    </row>
    <row r="404" spans="1:11" ht="15">
      <c r="A404" s="67" t="s">
        <v>608</v>
      </c>
      <c r="B404" s="68" t="s">
        <v>609</v>
      </c>
      <c r="C404" s="69"/>
      <c r="D404" s="70">
        <f>SUM(G404*G394)</f>
        <v>4.277</v>
      </c>
      <c r="E404" s="71">
        <f>SUM(C404*D404)</f>
        <v>0</v>
      </c>
      <c r="F404" s="34"/>
      <c r="G404" s="38">
        <v>6.11</v>
      </c>
      <c r="H404" s="14"/>
      <c r="I404" s="14"/>
      <c r="J404" s="14"/>
      <c r="K404" s="14"/>
    </row>
    <row r="405" spans="1:11" ht="15">
      <c r="A405" s="67" t="s">
        <v>610</v>
      </c>
      <c r="B405" s="68" t="s">
        <v>611</v>
      </c>
      <c r="C405" s="69"/>
      <c r="D405" s="70">
        <f>SUM(G405*G394)</f>
        <v>6.992999999999999</v>
      </c>
      <c r="E405" s="71">
        <f>SUM(C405*D405)</f>
        <v>0</v>
      </c>
      <c r="F405" s="34"/>
      <c r="G405" s="38">
        <v>9.99</v>
      </c>
      <c r="H405" s="14"/>
      <c r="I405" s="14"/>
      <c r="J405" s="14"/>
      <c r="K405" s="14"/>
    </row>
    <row r="406" spans="1:11" ht="15.75" thickBot="1">
      <c r="A406" s="67" t="s">
        <v>612</v>
      </c>
      <c r="B406" s="68" t="s">
        <v>613</v>
      </c>
      <c r="C406" s="69"/>
      <c r="D406" s="70">
        <f>SUM(G406*G394)</f>
        <v>9.050999999999998</v>
      </c>
      <c r="E406" s="71">
        <f>SUM(C406*D406)</f>
        <v>0</v>
      </c>
      <c r="F406" s="34"/>
      <c r="G406" s="38">
        <v>12.93</v>
      </c>
      <c r="H406" s="14"/>
      <c r="I406" s="14"/>
      <c r="J406" s="14"/>
      <c r="K406" s="14"/>
    </row>
    <row r="407" spans="1:11" ht="15.75" thickBot="1">
      <c r="A407" s="106" t="s">
        <v>614</v>
      </c>
      <c r="B407" s="107"/>
      <c r="C407" s="107"/>
      <c r="D407" s="107"/>
      <c r="E407" s="108"/>
      <c r="F407" s="6"/>
      <c r="G407" s="17"/>
      <c r="H407" s="14"/>
      <c r="I407" s="14"/>
      <c r="J407" s="14"/>
      <c r="K407" s="14"/>
    </row>
    <row r="408" spans="1:11" ht="15">
      <c r="A408" s="94" t="s">
        <v>615</v>
      </c>
      <c r="B408" s="68"/>
      <c r="C408" s="69"/>
      <c r="D408" s="70"/>
      <c r="E408" s="71"/>
      <c r="F408" s="45"/>
      <c r="G408" s="56"/>
      <c r="H408" s="14"/>
      <c r="I408" s="14"/>
      <c r="J408" s="14"/>
      <c r="K408" s="14"/>
    </row>
    <row r="409" spans="1:11" ht="15">
      <c r="A409" s="67" t="s">
        <v>616</v>
      </c>
      <c r="B409" s="74" t="s">
        <v>617</v>
      </c>
      <c r="C409" s="69"/>
      <c r="D409" s="70">
        <f>SUM(G409*G394)</f>
        <v>0.301</v>
      </c>
      <c r="E409" s="71">
        <f>SUM(C409*D409)</f>
        <v>0</v>
      </c>
      <c r="F409" s="45"/>
      <c r="G409" s="46">
        <v>0.43</v>
      </c>
      <c r="H409" s="14"/>
      <c r="I409" s="14"/>
      <c r="J409" s="14"/>
      <c r="K409" s="14"/>
    </row>
    <row r="410" spans="1:11" ht="15">
      <c r="A410" s="67" t="s">
        <v>618</v>
      </c>
      <c r="B410" s="74" t="s">
        <v>619</v>
      </c>
      <c r="C410" s="69"/>
      <c r="D410" s="70">
        <f>SUM(G410*G394)</f>
        <v>0.9729999999999999</v>
      </c>
      <c r="E410" s="71">
        <f>SUM(C410*D410)</f>
        <v>0</v>
      </c>
      <c r="F410" s="45"/>
      <c r="G410" s="46">
        <v>1.39</v>
      </c>
      <c r="H410" s="14"/>
      <c r="I410" s="14"/>
      <c r="J410" s="14"/>
      <c r="K410" s="14"/>
    </row>
    <row r="411" spans="1:11" ht="15">
      <c r="A411" s="67" t="s">
        <v>620</v>
      </c>
      <c r="B411" s="74" t="s">
        <v>621</v>
      </c>
      <c r="C411" s="69"/>
      <c r="D411" s="70">
        <f>SUM(G411*G394)</f>
        <v>1.4</v>
      </c>
      <c r="E411" s="71">
        <f>SUM(C411*D411)</f>
        <v>0</v>
      </c>
      <c r="F411" s="45"/>
      <c r="G411" s="46">
        <v>2</v>
      </c>
      <c r="H411" s="14"/>
      <c r="I411" s="14"/>
      <c r="J411" s="14"/>
      <c r="K411" s="14"/>
    </row>
    <row r="412" spans="1:11" ht="15">
      <c r="A412" s="67" t="s">
        <v>622</v>
      </c>
      <c r="B412" s="74" t="s">
        <v>623</v>
      </c>
      <c r="C412" s="69"/>
      <c r="D412" s="70">
        <f>SUM(G412*G394)</f>
        <v>2.135</v>
      </c>
      <c r="E412" s="71">
        <f>SUM(C412*D412)</f>
        <v>0</v>
      </c>
      <c r="F412" s="45"/>
      <c r="G412" s="46">
        <v>3.05</v>
      </c>
      <c r="H412" s="14"/>
      <c r="I412" s="14"/>
      <c r="J412" s="14"/>
      <c r="K412" s="14"/>
    </row>
    <row r="413" spans="1:11" ht="15">
      <c r="A413" s="94" t="s">
        <v>624</v>
      </c>
      <c r="B413" s="68"/>
      <c r="C413" s="69"/>
      <c r="D413" s="70"/>
      <c r="E413" s="71"/>
      <c r="F413" s="45"/>
      <c r="G413" s="56"/>
      <c r="H413" s="14"/>
      <c r="I413" s="14"/>
      <c r="J413" s="14"/>
      <c r="K413" s="14"/>
    </row>
    <row r="414" spans="1:11" ht="15">
      <c r="A414" s="67" t="s">
        <v>616</v>
      </c>
      <c r="B414" s="74" t="s">
        <v>625</v>
      </c>
      <c r="C414" s="69"/>
      <c r="D414" s="70">
        <f>SUM(G414*G394)</f>
        <v>0.609</v>
      </c>
      <c r="E414" s="71">
        <f>SUM(C414*D414)</f>
        <v>0</v>
      </c>
      <c r="F414" s="45"/>
      <c r="G414" s="46">
        <v>0.87</v>
      </c>
      <c r="H414" s="14"/>
      <c r="I414" s="14"/>
      <c r="J414" s="14"/>
      <c r="K414" s="14"/>
    </row>
    <row r="415" spans="1:11" ht="15">
      <c r="A415" s="67" t="s">
        <v>618</v>
      </c>
      <c r="B415" s="74" t="s">
        <v>626</v>
      </c>
      <c r="C415" s="69"/>
      <c r="D415" s="70">
        <f>SUM(G415*G394)</f>
        <v>1.1549999999999998</v>
      </c>
      <c r="E415" s="71">
        <f>SUM(C415*D415)</f>
        <v>0</v>
      </c>
      <c r="F415" s="45"/>
      <c r="G415" s="46">
        <v>1.65</v>
      </c>
      <c r="H415" s="14"/>
      <c r="I415" s="14"/>
      <c r="J415" s="14"/>
      <c r="K415" s="14"/>
    </row>
    <row r="416" spans="1:11" ht="15">
      <c r="A416" s="67" t="s">
        <v>620</v>
      </c>
      <c r="B416" s="74" t="s">
        <v>627</v>
      </c>
      <c r="C416" s="69"/>
      <c r="D416" s="70">
        <f>SUM(G416*G394)</f>
        <v>2.135</v>
      </c>
      <c r="E416" s="71">
        <f>SUM(C416*D416)</f>
        <v>0</v>
      </c>
      <c r="F416" s="45"/>
      <c r="G416" s="46">
        <v>3.05</v>
      </c>
      <c r="H416" s="14"/>
      <c r="I416" s="14"/>
      <c r="J416" s="14"/>
      <c r="K416" s="14"/>
    </row>
    <row r="417" spans="1:11" ht="15">
      <c r="A417" s="67" t="s">
        <v>622</v>
      </c>
      <c r="B417" s="74" t="s">
        <v>628</v>
      </c>
      <c r="C417" s="69"/>
      <c r="D417" s="70">
        <f>SUM(G417*G394)</f>
        <v>2.8629999999999995</v>
      </c>
      <c r="E417" s="71">
        <f>SUM(C417*D417)</f>
        <v>0</v>
      </c>
      <c r="F417" s="45"/>
      <c r="G417" s="46">
        <v>4.09</v>
      </c>
      <c r="H417" s="14"/>
      <c r="I417" s="14"/>
      <c r="J417" s="14"/>
      <c r="K417" s="14"/>
    </row>
    <row r="418" spans="1:11" ht="15">
      <c r="A418" s="94" t="s">
        <v>629</v>
      </c>
      <c r="B418" s="68"/>
      <c r="C418" s="69"/>
      <c r="D418" s="70"/>
      <c r="E418" s="71"/>
      <c r="F418" s="45"/>
      <c r="G418" s="56"/>
      <c r="H418" s="14"/>
      <c r="I418" s="14"/>
      <c r="J418" s="14"/>
      <c r="K418" s="14"/>
    </row>
    <row r="419" spans="1:11" ht="15">
      <c r="A419" s="67" t="s">
        <v>630</v>
      </c>
      <c r="B419" s="74" t="s">
        <v>631</v>
      </c>
      <c r="C419" s="69"/>
      <c r="D419" s="70">
        <f>SUM(G419*G394)</f>
        <v>0.11199999999999999</v>
      </c>
      <c r="E419" s="71">
        <f aca="true" t="shared" si="21" ref="E419:E424">SUM(C419*D419)</f>
        <v>0</v>
      </c>
      <c r="F419" s="45"/>
      <c r="G419" s="46">
        <v>0.16</v>
      </c>
      <c r="H419" s="14"/>
      <c r="I419" s="14"/>
      <c r="J419" s="14"/>
      <c r="K419" s="14"/>
    </row>
    <row r="420" spans="1:11" ht="15">
      <c r="A420" s="67" t="s">
        <v>632</v>
      </c>
      <c r="B420" s="74" t="s">
        <v>633</v>
      </c>
      <c r="C420" s="69"/>
      <c r="D420" s="70">
        <f>SUM(G420*G394)</f>
        <v>0.105</v>
      </c>
      <c r="E420" s="71">
        <f t="shared" si="21"/>
        <v>0</v>
      </c>
      <c r="F420" s="45"/>
      <c r="G420" s="46">
        <v>0.15</v>
      </c>
      <c r="H420" s="14"/>
      <c r="I420" s="14"/>
      <c r="J420" s="14"/>
      <c r="K420" s="14"/>
    </row>
    <row r="421" spans="1:11" ht="15">
      <c r="A421" s="67" t="s">
        <v>616</v>
      </c>
      <c r="B421" s="74" t="s">
        <v>634</v>
      </c>
      <c r="C421" s="69"/>
      <c r="D421" s="70">
        <f>SUM(G421*G394)</f>
        <v>0.189</v>
      </c>
      <c r="E421" s="71">
        <f t="shared" si="21"/>
        <v>0</v>
      </c>
      <c r="F421" s="45"/>
      <c r="G421" s="46">
        <v>0.27</v>
      </c>
      <c r="H421" s="14"/>
      <c r="I421" s="14"/>
      <c r="J421" s="14"/>
      <c r="K421" s="14"/>
    </row>
    <row r="422" spans="1:11" ht="15">
      <c r="A422" s="67" t="s">
        <v>618</v>
      </c>
      <c r="B422" s="74" t="s">
        <v>635</v>
      </c>
      <c r="C422" s="69"/>
      <c r="D422" s="70">
        <f>SUM(G422*G394)</f>
        <v>0.33599999999999997</v>
      </c>
      <c r="E422" s="71">
        <f t="shared" si="21"/>
        <v>0</v>
      </c>
      <c r="F422" s="45"/>
      <c r="G422" s="46">
        <v>0.48</v>
      </c>
      <c r="H422" s="14"/>
      <c r="I422" s="14"/>
      <c r="J422" s="14"/>
      <c r="K422" s="14"/>
    </row>
    <row r="423" spans="1:11" ht="15">
      <c r="A423" s="67" t="s">
        <v>620</v>
      </c>
      <c r="B423" s="74" t="s">
        <v>636</v>
      </c>
      <c r="C423" s="69"/>
      <c r="D423" s="70">
        <f>SUM(G423*G394)</f>
        <v>0.45499999999999996</v>
      </c>
      <c r="E423" s="71">
        <f t="shared" si="21"/>
        <v>0</v>
      </c>
      <c r="F423" s="45"/>
      <c r="G423" s="46">
        <v>0.65</v>
      </c>
      <c r="H423" s="14"/>
      <c r="I423" s="14"/>
      <c r="J423" s="14"/>
      <c r="K423" s="14"/>
    </row>
    <row r="424" spans="1:11" ht="15">
      <c r="A424" s="67" t="s">
        <v>622</v>
      </c>
      <c r="B424" s="74" t="s">
        <v>637</v>
      </c>
      <c r="C424" s="69"/>
      <c r="D424" s="70">
        <f>SUM(G424*G394)</f>
        <v>0.5249999999999999</v>
      </c>
      <c r="E424" s="71">
        <f t="shared" si="21"/>
        <v>0</v>
      </c>
      <c r="F424" s="45"/>
      <c r="G424" s="46">
        <v>0.75</v>
      </c>
      <c r="H424" s="14"/>
      <c r="I424" s="14"/>
      <c r="J424" s="14"/>
      <c r="K424" s="14"/>
    </row>
    <row r="425" spans="1:11" ht="15">
      <c r="A425" s="94" t="s">
        <v>638</v>
      </c>
      <c r="B425" s="68"/>
      <c r="C425" s="69"/>
      <c r="D425" s="70"/>
      <c r="E425" s="71"/>
      <c r="F425" s="45"/>
      <c r="G425" s="56"/>
      <c r="H425" s="14"/>
      <c r="I425" s="14"/>
      <c r="J425" s="14"/>
      <c r="K425" s="14"/>
    </row>
    <row r="426" spans="1:11" ht="15">
      <c r="A426" s="67" t="s">
        <v>630</v>
      </c>
      <c r="B426" s="68" t="s">
        <v>639</v>
      </c>
      <c r="C426" s="69"/>
      <c r="D426" s="70">
        <f>SUM(G426*G394)</f>
        <v>0.161</v>
      </c>
      <c r="E426" s="71">
        <f aca="true" t="shared" si="22" ref="E426:E431">SUM(C426*D426)</f>
        <v>0</v>
      </c>
      <c r="F426" s="45"/>
      <c r="G426" s="46">
        <v>0.23</v>
      </c>
      <c r="H426" s="14"/>
      <c r="I426" s="14"/>
      <c r="J426" s="14"/>
      <c r="K426" s="14"/>
    </row>
    <row r="427" spans="1:11" ht="15">
      <c r="A427" s="67" t="s">
        <v>632</v>
      </c>
      <c r="B427" s="68" t="s">
        <v>640</v>
      </c>
      <c r="C427" s="69"/>
      <c r="D427" s="70">
        <f>SUM(G427*G394)</f>
        <v>0.161</v>
      </c>
      <c r="E427" s="71">
        <f t="shared" si="22"/>
        <v>0</v>
      </c>
      <c r="F427" s="45"/>
      <c r="G427" s="46">
        <v>0.23</v>
      </c>
      <c r="H427" s="14"/>
      <c r="I427" s="14"/>
      <c r="J427" s="14"/>
      <c r="K427" s="14"/>
    </row>
    <row r="428" spans="1:11" ht="15">
      <c r="A428" s="67" t="s">
        <v>616</v>
      </c>
      <c r="B428" s="68" t="s">
        <v>641</v>
      </c>
      <c r="C428" s="69"/>
      <c r="D428" s="70">
        <f>SUM(G428*G394)</f>
        <v>0.27299999999999996</v>
      </c>
      <c r="E428" s="71">
        <f t="shared" si="22"/>
        <v>0</v>
      </c>
      <c r="F428" s="45"/>
      <c r="G428" s="46">
        <v>0.39</v>
      </c>
      <c r="H428" s="14"/>
      <c r="I428" s="14"/>
      <c r="J428" s="14"/>
      <c r="K428" s="14"/>
    </row>
    <row r="429" spans="1:11" ht="15">
      <c r="A429" s="67" t="s">
        <v>618</v>
      </c>
      <c r="B429" s="68" t="s">
        <v>642</v>
      </c>
      <c r="C429" s="69"/>
      <c r="D429" s="70">
        <f>SUM(G429*G394)</f>
        <v>0.33599999999999997</v>
      </c>
      <c r="E429" s="71">
        <f t="shared" si="22"/>
        <v>0</v>
      </c>
      <c r="F429" s="45"/>
      <c r="G429" s="46">
        <v>0.48</v>
      </c>
      <c r="H429" s="14"/>
      <c r="I429" s="14"/>
      <c r="J429" s="14"/>
      <c r="K429" s="14"/>
    </row>
    <row r="430" spans="1:11" ht="15">
      <c r="A430" s="67" t="s">
        <v>620</v>
      </c>
      <c r="B430" s="68" t="s">
        <v>643</v>
      </c>
      <c r="C430" s="69"/>
      <c r="D430" s="70">
        <f>SUM(G430*G394)</f>
        <v>0.364</v>
      </c>
      <c r="E430" s="71">
        <f t="shared" si="22"/>
        <v>0</v>
      </c>
      <c r="F430" s="45"/>
      <c r="G430" s="46">
        <v>0.52</v>
      </c>
      <c r="H430" s="14"/>
      <c r="I430" s="14"/>
      <c r="J430" s="14"/>
      <c r="K430" s="14"/>
    </row>
    <row r="431" spans="1:11" ht="15">
      <c r="A431" s="67" t="s">
        <v>622</v>
      </c>
      <c r="B431" s="68" t="s">
        <v>644</v>
      </c>
      <c r="C431" s="69"/>
      <c r="D431" s="70">
        <f>SUM(G431*G394)</f>
        <v>0.728</v>
      </c>
      <c r="E431" s="71">
        <f t="shared" si="22"/>
        <v>0</v>
      </c>
      <c r="F431" s="45"/>
      <c r="G431" s="46">
        <v>1.04</v>
      </c>
      <c r="H431" s="14"/>
      <c r="I431" s="14"/>
      <c r="J431" s="14"/>
      <c r="K431" s="14"/>
    </row>
    <row r="432" spans="1:11" ht="15">
      <c r="A432" s="94" t="s">
        <v>645</v>
      </c>
      <c r="B432" s="68"/>
      <c r="C432" s="69"/>
      <c r="D432" s="70"/>
      <c r="E432" s="71"/>
      <c r="F432" s="45"/>
      <c r="G432" s="56"/>
      <c r="H432" s="14"/>
      <c r="I432" s="14"/>
      <c r="J432" s="14"/>
      <c r="K432" s="14"/>
    </row>
    <row r="433" spans="1:11" ht="15">
      <c r="A433" s="67" t="s">
        <v>630</v>
      </c>
      <c r="B433" s="74" t="s">
        <v>646</v>
      </c>
      <c r="C433" s="69"/>
      <c r="D433" s="70">
        <f>SUM(G433*G394)</f>
        <v>0.259</v>
      </c>
      <c r="E433" s="71">
        <f aca="true" t="shared" si="23" ref="E433:E438">SUM(C433*D433)</f>
        <v>0</v>
      </c>
      <c r="F433" s="45"/>
      <c r="G433" s="46">
        <v>0.37</v>
      </c>
      <c r="H433" s="14"/>
      <c r="I433" s="14"/>
      <c r="J433" s="14"/>
      <c r="K433" s="14"/>
    </row>
    <row r="434" spans="1:11" ht="15">
      <c r="A434" s="67" t="s">
        <v>632</v>
      </c>
      <c r="B434" s="74" t="s">
        <v>647</v>
      </c>
      <c r="C434" s="69"/>
      <c r="D434" s="70">
        <f>SUM(G434*G394)</f>
        <v>0.33599999999999997</v>
      </c>
      <c r="E434" s="71">
        <f t="shared" si="23"/>
        <v>0</v>
      </c>
      <c r="F434" s="45"/>
      <c r="G434" s="46">
        <v>0.48</v>
      </c>
      <c r="H434" s="14"/>
      <c r="I434" s="14"/>
      <c r="J434" s="14"/>
      <c r="K434" s="14"/>
    </row>
    <row r="435" spans="1:11" ht="15">
      <c r="A435" s="67" t="s">
        <v>616</v>
      </c>
      <c r="B435" s="74" t="s">
        <v>648</v>
      </c>
      <c r="C435" s="69"/>
      <c r="D435" s="70">
        <f>SUM(G435*G394)</f>
        <v>0.385</v>
      </c>
      <c r="E435" s="71">
        <f t="shared" si="23"/>
        <v>0</v>
      </c>
      <c r="F435" s="45"/>
      <c r="G435" s="46">
        <v>0.55</v>
      </c>
      <c r="H435" s="14"/>
      <c r="I435" s="14"/>
      <c r="J435" s="14"/>
      <c r="K435" s="14"/>
    </row>
    <row r="436" spans="1:11" ht="15">
      <c r="A436" s="67" t="s">
        <v>618</v>
      </c>
      <c r="B436" s="74" t="s">
        <v>649</v>
      </c>
      <c r="C436" s="69"/>
      <c r="D436" s="70">
        <f>SUM(G436*G394)</f>
        <v>1.4489999999999998</v>
      </c>
      <c r="E436" s="71">
        <f t="shared" si="23"/>
        <v>0</v>
      </c>
      <c r="F436" s="45"/>
      <c r="G436" s="46">
        <v>2.07</v>
      </c>
      <c r="H436" s="14"/>
      <c r="I436" s="14"/>
      <c r="J436" s="14"/>
      <c r="K436" s="14"/>
    </row>
    <row r="437" spans="1:11" ht="15">
      <c r="A437" s="67" t="s">
        <v>620</v>
      </c>
      <c r="B437" s="74" t="s">
        <v>650</v>
      </c>
      <c r="C437" s="69"/>
      <c r="D437" s="70">
        <f>SUM(G437*G394)</f>
        <v>1.547</v>
      </c>
      <c r="E437" s="71">
        <f t="shared" si="23"/>
        <v>0</v>
      </c>
      <c r="F437" s="45"/>
      <c r="G437" s="46">
        <v>2.21</v>
      </c>
      <c r="H437" s="14"/>
      <c r="I437" s="14"/>
      <c r="J437" s="14"/>
      <c r="K437" s="14"/>
    </row>
    <row r="438" spans="1:11" ht="15">
      <c r="A438" s="67" t="s">
        <v>622</v>
      </c>
      <c r="B438" s="74" t="s">
        <v>651</v>
      </c>
      <c r="C438" s="69"/>
      <c r="D438" s="70">
        <f>SUM(G438*G394)</f>
        <v>1.876</v>
      </c>
      <c r="E438" s="71">
        <f t="shared" si="23"/>
        <v>0</v>
      </c>
      <c r="F438" s="45"/>
      <c r="G438" s="46">
        <v>2.68</v>
      </c>
      <c r="H438" s="14"/>
      <c r="I438" s="14"/>
      <c r="J438" s="14"/>
      <c r="K438" s="14"/>
    </row>
    <row r="439" spans="1:11" ht="15">
      <c r="A439" s="94" t="s">
        <v>652</v>
      </c>
      <c r="B439" s="68"/>
      <c r="C439" s="69"/>
      <c r="D439" s="70"/>
      <c r="E439" s="71"/>
      <c r="F439" s="45"/>
      <c r="G439" s="56"/>
      <c r="H439" s="14"/>
      <c r="I439" s="14"/>
      <c r="J439" s="14"/>
      <c r="K439" s="14"/>
    </row>
    <row r="440" spans="1:11" ht="15">
      <c r="A440" s="67" t="s">
        <v>653</v>
      </c>
      <c r="B440" s="74" t="s">
        <v>654</v>
      </c>
      <c r="C440" s="69"/>
      <c r="D440" s="70">
        <f>SUM(G440*G394)</f>
        <v>0.27299999999999996</v>
      </c>
      <c r="E440" s="71">
        <f aca="true" t="shared" si="24" ref="E440:E447">SUM(C440*D440)</f>
        <v>0</v>
      </c>
      <c r="F440" s="45"/>
      <c r="G440" s="46">
        <v>0.39</v>
      </c>
      <c r="H440" s="14"/>
      <c r="I440" s="14"/>
      <c r="J440" s="14"/>
      <c r="K440" s="14"/>
    </row>
    <row r="441" spans="1:11" ht="15">
      <c r="A441" s="67" t="s">
        <v>655</v>
      </c>
      <c r="B441" s="74" t="s">
        <v>656</v>
      </c>
      <c r="C441" s="69"/>
      <c r="D441" s="70">
        <f>SUM(G441*G394)</f>
        <v>0.33599999999999997</v>
      </c>
      <c r="E441" s="71">
        <f t="shared" si="24"/>
        <v>0</v>
      </c>
      <c r="F441" s="45"/>
      <c r="G441" s="46">
        <v>0.48</v>
      </c>
      <c r="H441" s="14"/>
      <c r="I441" s="14"/>
      <c r="J441" s="14"/>
      <c r="K441" s="14"/>
    </row>
    <row r="442" spans="1:11" ht="15">
      <c r="A442" s="67" t="s">
        <v>657</v>
      </c>
      <c r="B442" s="74" t="s">
        <v>658</v>
      </c>
      <c r="C442" s="69"/>
      <c r="D442" s="70">
        <f>SUM(G442*G394)</f>
        <v>0.39899999999999997</v>
      </c>
      <c r="E442" s="71">
        <f t="shared" si="24"/>
        <v>0</v>
      </c>
      <c r="F442" s="45"/>
      <c r="G442" s="46">
        <v>0.57</v>
      </c>
      <c r="H442" s="14"/>
      <c r="I442" s="14"/>
      <c r="J442" s="14"/>
      <c r="K442" s="14"/>
    </row>
    <row r="443" spans="1:11" ht="15">
      <c r="A443" s="67" t="s">
        <v>659</v>
      </c>
      <c r="B443" s="74" t="s">
        <v>660</v>
      </c>
      <c r="C443" s="69"/>
      <c r="D443" s="70">
        <f>SUM(G443*G394)</f>
        <v>1.302</v>
      </c>
      <c r="E443" s="71">
        <f t="shared" si="24"/>
        <v>0</v>
      </c>
      <c r="F443" s="45"/>
      <c r="G443" s="46">
        <v>1.86</v>
      </c>
      <c r="H443" s="14"/>
      <c r="I443" s="14"/>
      <c r="J443" s="14"/>
      <c r="K443" s="14"/>
    </row>
    <row r="444" spans="1:11" ht="15">
      <c r="A444" s="67" t="s">
        <v>661</v>
      </c>
      <c r="B444" s="74" t="s">
        <v>662</v>
      </c>
      <c r="C444" s="69"/>
      <c r="D444" s="70">
        <f>SUM(G444*G394)</f>
        <v>1.575</v>
      </c>
      <c r="E444" s="71">
        <f t="shared" si="24"/>
        <v>0</v>
      </c>
      <c r="F444" s="45"/>
      <c r="G444" s="46">
        <v>2.25</v>
      </c>
      <c r="H444" s="14"/>
      <c r="I444" s="14"/>
      <c r="J444" s="14"/>
      <c r="K444" s="14"/>
    </row>
    <row r="445" spans="1:11" ht="15">
      <c r="A445" s="67" t="s">
        <v>663</v>
      </c>
      <c r="B445" s="74" t="s">
        <v>664</v>
      </c>
      <c r="C445" s="69"/>
      <c r="D445" s="70">
        <f>SUM(G445*G394)</f>
        <v>1.7989999999999997</v>
      </c>
      <c r="E445" s="71">
        <f t="shared" si="24"/>
        <v>0</v>
      </c>
      <c r="F445" s="45"/>
      <c r="G445" s="46">
        <v>2.57</v>
      </c>
      <c r="H445" s="14"/>
      <c r="I445" s="14"/>
      <c r="J445" s="14"/>
      <c r="K445" s="14"/>
    </row>
    <row r="446" spans="1:11" ht="15">
      <c r="A446" s="67" t="s">
        <v>665</v>
      </c>
      <c r="B446" s="74" t="s">
        <v>666</v>
      </c>
      <c r="C446" s="69"/>
      <c r="D446" s="70">
        <f>SUM(G446*G394)</f>
        <v>1.7989999999999997</v>
      </c>
      <c r="E446" s="71">
        <f t="shared" si="24"/>
        <v>0</v>
      </c>
      <c r="F446" s="45"/>
      <c r="G446" s="46">
        <v>2.57</v>
      </c>
      <c r="H446" s="14"/>
      <c r="I446" s="14"/>
      <c r="J446" s="14"/>
      <c r="K446" s="14"/>
    </row>
    <row r="447" spans="1:11" ht="15">
      <c r="A447" s="67" t="s">
        <v>667</v>
      </c>
      <c r="B447" s="74" t="s">
        <v>668</v>
      </c>
      <c r="C447" s="69"/>
      <c r="D447" s="70">
        <f>SUM(G447*G394)</f>
        <v>7.805</v>
      </c>
      <c r="E447" s="71">
        <f t="shared" si="24"/>
        <v>0</v>
      </c>
      <c r="F447" s="45"/>
      <c r="G447" s="46">
        <v>11.15</v>
      </c>
      <c r="H447" s="14"/>
      <c r="I447" s="14"/>
      <c r="J447" s="14"/>
      <c r="K447" s="14"/>
    </row>
    <row r="448" spans="1:11" ht="15">
      <c r="A448" s="94" t="s">
        <v>669</v>
      </c>
      <c r="B448" s="68"/>
      <c r="C448" s="69"/>
      <c r="D448" s="70"/>
      <c r="E448" s="71"/>
      <c r="F448" s="45"/>
      <c r="G448" s="56"/>
      <c r="H448" s="14"/>
      <c r="I448" s="14"/>
      <c r="J448" s="14"/>
      <c r="K448" s="14"/>
    </row>
    <row r="449" spans="1:11" ht="15">
      <c r="A449" s="67" t="s">
        <v>630</v>
      </c>
      <c r="B449" s="74" t="s">
        <v>670</v>
      </c>
      <c r="C449" s="69"/>
      <c r="D449" s="70">
        <f>SUM(G449*G394)</f>
        <v>0.077</v>
      </c>
      <c r="E449" s="71">
        <f aca="true" t="shared" si="25" ref="E449:E454">SUM(C449*D449)</f>
        <v>0</v>
      </c>
      <c r="F449" s="45"/>
      <c r="G449" s="46">
        <v>0.11</v>
      </c>
      <c r="H449" s="14"/>
      <c r="I449" s="14"/>
      <c r="J449" s="14"/>
      <c r="K449" s="14"/>
    </row>
    <row r="450" spans="1:11" ht="15">
      <c r="A450" s="67" t="s">
        <v>632</v>
      </c>
      <c r="B450" s="74" t="s">
        <v>671</v>
      </c>
      <c r="C450" s="69"/>
      <c r="D450" s="70">
        <f>SUM(G450*G394)</f>
        <v>0.126</v>
      </c>
      <c r="E450" s="71">
        <f t="shared" si="25"/>
        <v>0</v>
      </c>
      <c r="F450" s="45"/>
      <c r="G450" s="46">
        <v>0.18</v>
      </c>
      <c r="H450" s="14"/>
      <c r="I450" s="14"/>
      <c r="J450" s="14"/>
      <c r="K450" s="14"/>
    </row>
    <row r="451" spans="1:11" ht="15">
      <c r="A451" s="67" t="s">
        <v>616</v>
      </c>
      <c r="B451" s="74" t="s">
        <v>672</v>
      </c>
      <c r="C451" s="69"/>
      <c r="D451" s="70">
        <f>SUM(G451*G394)</f>
        <v>0.21</v>
      </c>
      <c r="E451" s="71">
        <f t="shared" si="25"/>
        <v>0</v>
      </c>
      <c r="F451" s="45"/>
      <c r="G451" s="46">
        <v>0.3</v>
      </c>
      <c r="H451" s="14"/>
      <c r="I451" s="14"/>
      <c r="J451" s="14"/>
      <c r="K451" s="14"/>
    </row>
    <row r="452" spans="1:11" ht="15">
      <c r="A452" s="67" t="s">
        <v>618</v>
      </c>
      <c r="B452" s="74" t="s">
        <v>673</v>
      </c>
      <c r="C452" s="69"/>
      <c r="D452" s="70">
        <f>SUM(G452*G394)</f>
        <v>0.39899999999999997</v>
      </c>
      <c r="E452" s="71">
        <f t="shared" si="25"/>
        <v>0</v>
      </c>
      <c r="F452" s="45"/>
      <c r="G452" s="46">
        <v>0.57</v>
      </c>
      <c r="H452" s="14"/>
      <c r="I452" s="14"/>
      <c r="J452" s="14"/>
      <c r="K452" s="14"/>
    </row>
    <row r="453" spans="1:11" ht="15">
      <c r="A453" s="67" t="s">
        <v>620</v>
      </c>
      <c r="B453" s="74" t="s">
        <v>674</v>
      </c>
      <c r="C453" s="69"/>
      <c r="D453" s="70">
        <f>SUM(G453*G394)</f>
        <v>0.9239999999999999</v>
      </c>
      <c r="E453" s="71">
        <f t="shared" si="25"/>
        <v>0</v>
      </c>
      <c r="F453" s="45"/>
      <c r="G453" s="46">
        <v>1.32</v>
      </c>
      <c r="H453" s="14"/>
      <c r="I453" s="14"/>
      <c r="J453" s="14"/>
      <c r="K453" s="14"/>
    </row>
    <row r="454" spans="1:11" ht="15">
      <c r="A454" s="67" t="s">
        <v>622</v>
      </c>
      <c r="B454" s="74" t="s">
        <v>675</v>
      </c>
      <c r="C454" s="69"/>
      <c r="D454" s="70">
        <f>SUM(G454*G394)</f>
        <v>1.127</v>
      </c>
      <c r="E454" s="71">
        <f t="shared" si="25"/>
        <v>0</v>
      </c>
      <c r="F454" s="45"/>
      <c r="G454" s="46">
        <v>1.61</v>
      </c>
      <c r="H454" s="14"/>
      <c r="I454" s="14"/>
      <c r="J454" s="14"/>
      <c r="K454" s="14"/>
    </row>
    <row r="455" spans="1:11" ht="15">
      <c r="A455" s="94" t="s">
        <v>676</v>
      </c>
      <c r="B455" s="68"/>
      <c r="C455" s="69"/>
      <c r="D455" s="70"/>
      <c r="E455" s="71"/>
      <c r="F455" s="45"/>
      <c r="G455" s="56"/>
      <c r="H455" s="14"/>
      <c r="I455" s="14"/>
      <c r="J455" s="14"/>
      <c r="K455" s="14"/>
    </row>
    <row r="456" spans="1:11" ht="15">
      <c r="A456" s="67" t="s">
        <v>653</v>
      </c>
      <c r="B456" s="74" t="s">
        <v>677</v>
      </c>
      <c r="C456" s="69"/>
      <c r="D456" s="70">
        <f>SUM(G456*G394)</f>
        <v>0.11199999999999999</v>
      </c>
      <c r="E456" s="71">
        <f aca="true" t="shared" si="26" ref="E456:E464">SUM(C456*D456)</f>
        <v>0</v>
      </c>
      <c r="F456" s="45"/>
      <c r="G456" s="46">
        <v>0.16</v>
      </c>
      <c r="H456" s="14"/>
      <c r="I456" s="14"/>
      <c r="J456" s="14"/>
      <c r="K456" s="14"/>
    </row>
    <row r="457" spans="1:11" ht="15">
      <c r="A457" s="67" t="s">
        <v>657</v>
      </c>
      <c r="B457" s="74" t="s">
        <v>678</v>
      </c>
      <c r="C457" s="69"/>
      <c r="D457" s="70">
        <f>SUM(G457*G394)</f>
        <v>0.22399999999999998</v>
      </c>
      <c r="E457" s="71">
        <f t="shared" si="26"/>
        <v>0</v>
      </c>
      <c r="F457" s="45"/>
      <c r="G457" s="46">
        <v>0.32</v>
      </c>
      <c r="H457" s="14"/>
      <c r="I457" s="14"/>
      <c r="J457" s="14"/>
      <c r="K457" s="14"/>
    </row>
    <row r="458" spans="1:11" ht="15">
      <c r="A458" s="67" t="s">
        <v>679</v>
      </c>
      <c r="B458" s="74" t="s">
        <v>680</v>
      </c>
      <c r="C458" s="69"/>
      <c r="D458" s="70">
        <f>SUM(G458*G394)</f>
        <v>0.378</v>
      </c>
      <c r="E458" s="71">
        <f t="shared" si="26"/>
        <v>0</v>
      </c>
      <c r="F458" s="45"/>
      <c r="G458" s="46">
        <v>0.54</v>
      </c>
      <c r="H458" s="14"/>
      <c r="I458" s="14"/>
      <c r="J458" s="14"/>
      <c r="K458" s="14"/>
    </row>
    <row r="459" spans="1:11" ht="15">
      <c r="A459" s="67" t="s">
        <v>659</v>
      </c>
      <c r="B459" s="74" t="s">
        <v>681</v>
      </c>
      <c r="C459" s="69"/>
      <c r="D459" s="70">
        <f>SUM(G459*G394)</f>
        <v>0.364</v>
      </c>
      <c r="E459" s="71">
        <f t="shared" si="26"/>
        <v>0</v>
      </c>
      <c r="F459" s="45"/>
      <c r="G459" s="46">
        <v>0.52</v>
      </c>
      <c r="H459" s="14"/>
      <c r="I459" s="14"/>
      <c r="J459" s="14"/>
      <c r="K459" s="14"/>
    </row>
    <row r="460" spans="1:11" ht="15">
      <c r="A460" s="67" t="s">
        <v>682</v>
      </c>
      <c r="B460" s="74" t="s">
        <v>683</v>
      </c>
      <c r="C460" s="69"/>
      <c r="D460" s="70">
        <f>SUM(G460*G394)</f>
        <v>0.9239999999999999</v>
      </c>
      <c r="E460" s="71">
        <f t="shared" si="26"/>
        <v>0</v>
      </c>
      <c r="F460" s="45"/>
      <c r="G460" s="46">
        <v>1.32</v>
      </c>
      <c r="H460" s="14"/>
      <c r="I460" s="14"/>
      <c r="J460" s="14"/>
      <c r="K460" s="14"/>
    </row>
    <row r="461" spans="1:11" ht="15">
      <c r="A461" s="67" t="s">
        <v>661</v>
      </c>
      <c r="B461" s="74" t="s">
        <v>684</v>
      </c>
      <c r="C461" s="69"/>
      <c r="D461" s="70">
        <f>SUM(G461*G394)</f>
        <v>0.9239999999999999</v>
      </c>
      <c r="E461" s="71">
        <f t="shared" si="26"/>
        <v>0</v>
      </c>
      <c r="F461" s="45"/>
      <c r="G461" s="46">
        <v>1.32</v>
      </c>
      <c r="H461" s="14"/>
      <c r="I461" s="14"/>
      <c r="J461" s="14"/>
      <c r="K461" s="14"/>
    </row>
    <row r="462" spans="1:11" ht="15">
      <c r="A462" s="67" t="s">
        <v>665</v>
      </c>
      <c r="B462" s="74" t="s">
        <v>685</v>
      </c>
      <c r="C462" s="69"/>
      <c r="D462" s="70">
        <f>SUM(G462*G394)</f>
        <v>1.0779999999999998</v>
      </c>
      <c r="E462" s="71">
        <f t="shared" si="26"/>
        <v>0</v>
      </c>
      <c r="F462" s="45"/>
      <c r="G462" s="46">
        <v>1.54</v>
      </c>
      <c r="H462" s="14"/>
      <c r="I462" s="14"/>
      <c r="J462" s="14"/>
      <c r="K462" s="14"/>
    </row>
    <row r="463" spans="1:11" ht="15">
      <c r="A463" s="67" t="s">
        <v>667</v>
      </c>
      <c r="B463" s="74" t="s">
        <v>686</v>
      </c>
      <c r="C463" s="69"/>
      <c r="D463" s="70">
        <f>SUM(G463*G394)</f>
        <v>2.5549999999999997</v>
      </c>
      <c r="E463" s="71">
        <f t="shared" si="26"/>
        <v>0</v>
      </c>
      <c r="F463" s="45"/>
      <c r="G463" s="46">
        <v>3.65</v>
      </c>
      <c r="H463" s="14"/>
      <c r="I463" s="14"/>
      <c r="J463" s="14"/>
      <c r="K463" s="14"/>
    </row>
    <row r="464" spans="1:11" ht="15">
      <c r="A464" s="67" t="s">
        <v>687</v>
      </c>
      <c r="B464" s="74" t="s">
        <v>688</v>
      </c>
      <c r="C464" s="69"/>
      <c r="D464" s="70">
        <f>SUM(G464*G394)</f>
        <v>2.7439999999999998</v>
      </c>
      <c r="E464" s="71">
        <f t="shared" si="26"/>
        <v>0</v>
      </c>
      <c r="F464" s="45"/>
      <c r="G464" s="46">
        <v>3.92</v>
      </c>
      <c r="H464" s="14"/>
      <c r="I464" s="14"/>
      <c r="J464" s="14"/>
      <c r="K464" s="14"/>
    </row>
    <row r="465" spans="1:11" ht="15">
      <c r="A465" s="94" t="s">
        <v>689</v>
      </c>
      <c r="B465" s="68"/>
      <c r="C465" s="69"/>
      <c r="D465" s="70"/>
      <c r="E465" s="71"/>
      <c r="F465" s="45"/>
      <c r="G465" s="56"/>
      <c r="H465" s="14"/>
      <c r="I465" s="14"/>
      <c r="J465" s="14"/>
      <c r="K465" s="14"/>
    </row>
    <row r="466" spans="1:11" ht="15">
      <c r="A466" s="67" t="s">
        <v>690</v>
      </c>
      <c r="B466" s="74" t="s">
        <v>691</v>
      </c>
      <c r="C466" s="69"/>
      <c r="D466" s="70">
        <f>SUM(G466*G394)</f>
        <v>0.39899999999999997</v>
      </c>
      <c r="E466" s="71">
        <f aca="true" t="shared" si="27" ref="E466:E473">SUM(C466*D466)</f>
        <v>0</v>
      </c>
      <c r="F466" s="45"/>
      <c r="G466" s="46">
        <v>0.57</v>
      </c>
      <c r="H466" s="14"/>
      <c r="I466" s="14"/>
      <c r="J466" s="14"/>
      <c r="K466" s="14"/>
    </row>
    <row r="467" spans="1:11" ht="15">
      <c r="A467" s="67" t="s">
        <v>653</v>
      </c>
      <c r="B467" s="74" t="s">
        <v>692</v>
      </c>
      <c r="C467" s="69"/>
      <c r="D467" s="70">
        <f>SUM(G467*G394)</f>
        <v>0.378</v>
      </c>
      <c r="E467" s="71">
        <f t="shared" si="27"/>
        <v>0</v>
      </c>
      <c r="F467" s="45"/>
      <c r="G467" s="46">
        <v>0.54</v>
      </c>
      <c r="H467" s="14"/>
      <c r="I467" s="14"/>
      <c r="J467" s="14"/>
      <c r="K467" s="14"/>
    </row>
    <row r="468" spans="1:11" ht="15">
      <c r="A468" s="67" t="s">
        <v>655</v>
      </c>
      <c r="B468" s="74" t="s">
        <v>693</v>
      </c>
      <c r="C468" s="69"/>
      <c r="D468" s="70">
        <f>SUM(G468*G394)</f>
        <v>0.427</v>
      </c>
      <c r="E468" s="71">
        <f t="shared" si="27"/>
        <v>0</v>
      </c>
      <c r="F468" s="45"/>
      <c r="G468" s="46">
        <v>0.61</v>
      </c>
      <c r="H468" s="14"/>
      <c r="I468" s="14"/>
      <c r="J468" s="14"/>
      <c r="K468" s="14"/>
    </row>
    <row r="469" spans="1:11" ht="15">
      <c r="A469" s="67" t="s">
        <v>657</v>
      </c>
      <c r="B469" s="74" t="s">
        <v>694</v>
      </c>
      <c r="C469" s="69"/>
      <c r="D469" s="70">
        <f>SUM(G469*G394)</f>
        <v>0.427</v>
      </c>
      <c r="E469" s="71">
        <f t="shared" si="27"/>
        <v>0</v>
      </c>
      <c r="F469" s="45"/>
      <c r="G469" s="46">
        <v>0.61</v>
      </c>
      <c r="H469" s="14"/>
      <c r="I469" s="14"/>
      <c r="J469" s="14"/>
      <c r="K469" s="14"/>
    </row>
    <row r="470" spans="1:11" ht="15">
      <c r="A470" s="67" t="s">
        <v>659</v>
      </c>
      <c r="B470" s="74" t="s">
        <v>695</v>
      </c>
      <c r="C470" s="69"/>
      <c r="D470" s="70">
        <f>SUM(G470*G394)</f>
        <v>1.0499999999999998</v>
      </c>
      <c r="E470" s="71">
        <f t="shared" si="27"/>
        <v>0</v>
      </c>
      <c r="F470" s="45"/>
      <c r="G470" s="46">
        <v>1.5</v>
      </c>
      <c r="H470" s="14"/>
      <c r="I470" s="14"/>
      <c r="J470" s="14"/>
      <c r="K470" s="14"/>
    </row>
    <row r="471" spans="1:11" ht="15">
      <c r="A471" s="67" t="s">
        <v>661</v>
      </c>
      <c r="B471" s="74" t="s">
        <v>696</v>
      </c>
      <c r="C471" s="69"/>
      <c r="D471" s="70">
        <f>SUM(G471*G394)</f>
        <v>1.302</v>
      </c>
      <c r="E471" s="71">
        <f t="shared" si="27"/>
        <v>0</v>
      </c>
      <c r="F471" s="45"/>
      <c r="G471" s="46">
        <v>1.86</v>
      </c>
      <c r="H471" s="14"/>
      <c r="I471" s="14"/>
      <c r="J471" s="14"/>
      <c r="K471" s="14"/>
    </row>
    <row r="472" spans="1:11" ht="15">
      <c r="A472" s="67" t="s">
        <v>663</v>
      </c>
      <c r="B472" s="74" t="s">
        <v>697</v>
      </c>
      <c r="C472" s="69"/>
      <c r="D472" s="70">
        <f>SUM(G472*G394)</f>
        <v>1.722</v>
      </c>
      <c r="E472" s="71">
        <f t="shared" si="27"/>
        <v>0</v>
      </c>
      <c r="F472" s="45"/>
      <c r="G472" s="46">
        <v>2.46</v>
      </c>
      <c r="H472" s="14"/>
      <c r="I472" s="14"/>
      <c r="J472" s="14"/>
      <c r="K472" s="14"/>
    </row>
    <row r="473" spans="1:11" ht="15">
      <c r="A473" s="67" t="s">
        <v>665</v>
      </c>
      <c r="B473" s="74" t="s">
        <v>698</v>
      </c>
      <c r="C473" s="69"/>
      <c r="D473" s="70">
        <f>SUM(G473*G394)</f>
        <v>1.722</v>
      </c>
      <c r="E473" s="71">
        <f t="shared" si="27"/>
        <v>0</v>
      </c>
      <c r="F473" s="45"/>
      <c r="G473" s="46">
        <v>2.46</v>
      </c>
      <c r="H473" s="14"/>
      <c r="I473" s="14"/>
      <c r="J473" s="14"/>
      <c r="K473" s="14"/>
    </row>
    <row r="474" spans="1:11" ht="15">
      <c r="A474" s="94" t="s">
        <v>699</v>
      </c>
      <c r="B474" s="68"/>
      <c r="C474" s="69"/>
      <c r="D474" s="70"/>
      <c r="E474" s="71"/>
      <c r="F474" s="45"/>
      <c r="G474" s="56"/>
      <c r="H474" s="14"/>
      <c r="I474" s="14"/>
      <c r="J474" s="14"/>
      <c r="K474" s="14"/>
    </row>
    <row r="475" spans="1:11" ht="15">
      <c r="A475" s="67" t="s">
        <v>653</v>
      </c>
      <c r="B475" s="74" t="s">
        <v>691</v>
      </c>
      <c r="C475" s="69"/>
      <c r="D475" s="70">
        <f>SUM(G475*G394)</f>
        <v>0.427</v>
      </c>
      <c r="E475" s="71">
        <f>SUM(C475*D475)</f>
        <v>0</v>
      </c>
      <c r="F475" s="45"/>
      <c r="G475" s="46">
        <v>0.61</v>
      </c>
      <c r="H475" s="14"/>
      <c r="I475" s="14"/>
      <c r="J475" s="14"/>
      <c r="K475" s="14"/>
    </row>
    <row r="476" spans="1:11" ht="15">
      <c r="A476" s="67" t="s">
        <v>655</v>
      </c>
      <c r="B476" s="74" t="s">
        <v>700</v>
      </c>
      <c r="C476" s="69"/>
      <c r="D476" s="70">
        <f>SUM(G476*G394)</f>
        <v>0.427</v>
      </c>
      <c r="E476" s="71">
        <f>SUM(C476*D476)</f>
        <v>0</v>
      </c>
      <c r="F476" s="45"/>
      <c r="G476" s="46">
        <v>0.61</v>
      </c>
      <c r="H476" s="14"/>
      <c r="I476" s="14"/>
      <c r="J476" s="14"/>
      <c r="K476" s="14"/>
    </row>
    <row r="477" spans="1:11" ht="15">
      <c r="A477" s="67" t="s">
        <v>657</v>
      </c>
      <c r="B477" s="74" t="s">
        <v>701</v>
      </c>
      <c r="C477" s="69"/>
      <c r="D477" s="70">
        <f>SUM(G477*G394)</f>
        <v>0.44799999999999995</v>
      </c>
      <c r="E477" s="71">
        <f>SUM(C477*D477)</f>
        <v>0</v>
      </c>
      <c r="F477" s="45"/>
      <c r="G477" s="46">
        <v>0.64</v>
      </c>
      <c r="H477" s="14"/>
      <c r="I477" s="14"/>
      <c r="J477" s="14"/>
      <c r="K477" s="14"/>
    </row>
    <row r="478" spans="1:11" ht="15">
      <c r="A478" s="67" t="s">
        <v>661</v>
      </c>
      <c r="B478" s="74" t="s">
        <v>702</v>
      </c>
      <c r="C478" s="69"/>
      <c r="D478" s="70">
        <f>SUM(G478*G394)</f>
        <v>1.337</v>
      </c>
      <c r="E478" s="71">
        <f>SUM(C478*D478)</f>
        <v>0</v>
      </c>
      <c r="F478" s="45"/>
      <c r="G478" s="46">
        <v>1.91</v>
      </c>
      <c r="H478" s="14"/>
      <c r="I478" s="14"/>
      <c r="J478" s="14"/>
      <c r="K478" s="14"/>
    </row>
    <row r="479" spans="1:11" ht="15">
      <c r="A479" s="67" t="s">
        <v>665</v>
      </c>
      <c r="B479" s="74" t="s">
        <v>703</v>
      </c>
      <c r="C479" s="69"/>
      <c r="D479" s="70">
        <f>SUM(G479*G394)</f>
        <v>1.722</v>
      </c>
      <c r="E479" s="71">
        <f>SUM(C479*D479)</f>
        <v>0</v>
      </c>
      <c r="F479" s="45"/>
      <c r="G479" s="46">
        <v>2.46</v>
      </c>
      <c r="H479" s="14"/>
      <c r="I479" s="14"/>
      <c r="J479" s="14"/>
      <c r="K479" s="14"/>
    </row>
    <row r="480" spans="1:11" ht="15">
      <c r="A480" s="94" t="s">
        <v>704</v>
      </c>
      <c r="B480" s="68"/>
      <c r="C480" s="69"/>
      <c r="D480" s="70"/>
      <c r="E480" s="71"/>
      <c r="F480" s="45"/>
      <c r="G480" s="56"/>
      <c r="H480" s="14"/>
      <c r="I480" s="14"/>
      <c r="J480" s="14"/>
      <c r="K480" s="14"/>
    </row>
    <row r="481" spans="1:11" ht="15">
      <c r="A481" s="67" t="s">
        <v>632</v>
      </c>
      <c r="B481" s="74" t="s">
        <v>705</v>
      </c>
      <c r="C481" s="69"/>
      <c r="D481" s="70">
        <f>SUM(G481*G394)</f>
        <v>0.24499999999999997</v>
      </c>
      <c r="E481" s="71">
        <f>SUM(C481*D481)</f>
        <v>0</v>
      </c>
      <c r="F481" s="45"/>
      <c r="G481" s="56">
        <v>0.35</v>
      </c>
      <c r="H481" s="14"/>
      <c r="I481" s="14"/>
      <c r="J481" s="14"/>
      <c r="K481" s="14"/>
    </row>
    <row r="482" spans="1:11" ht="15">
      <c r="A482" s="67" t="s">
        <v>616</v>
      </c>
      <c r="B482" s="74" t="s">
        <v>706</v>
      </c>
      <c r="C482" s="69"/>
      <c r="D482" s="70">
        <f>SUM(G482*G394)</f>
        <v>0.308</v>
      </c>
      <c r="E482" s="71">
        <f>SUM(C482*D482)</f>
        <v>0</v>
      </c>
      <c r="F482" s="45"/>
      <c r="G482" s="56">
        <v>0.44</v>
      </c>
      <c r="H482" s="14"/>
      <c r="I482" s="14"/>
      <c r="J482" s="14"/>
      <c r="K482" s="14"/>
    </row>
    <row r="483" spans="1:11" ht="15">
      <c r="A483" s="67" t="s">
        <v>618</v>
      </c>
      <c r="B483" s="74" t="s">
        <v>707</v>
      </c>
      <c r="C483" s="69"/>
      <c r="D483" s="70">
        <f>SUM(G483*G394)</f>
        <v>1.1549999999999998</v>
      </c>
      <c r="E483" s="71">
        <f>SUM(C483*D483)</f>
        <v>0</v>
      </c>
      <c r="F483" s="45"/>
      <c r="G483" s="56">
        <v>1.65</v>
      </c>
      <c r="H483" s="14"/>
      <c r="I483" s="14"/>
      <c r="J483" s="14"/>
      <c r="K483" s="14"/>
    </row>
    <row r="484" spans="1:11" ht="15">
      <c r="A484" s="67" t="s">
        <v>620</v>
      </c>
      <c r="B484" s="74" t="s">
        <v>708</v>
      </c>
      <c r="C484" s="69"/>
      <c r="D484" s="70">
        <f>SUM(G484*G394)</f>
        <v>1.8269999999999997</v>
      </c>
      <c r="E484" s="71">
        <f>SUM(C484*D484)</f>
        <v>0</v>
      </c>
      <c r="F484" s="45"/>
      <c r="G484" s="46">
        <v>2.61</v>
      </c>
      <c r="H484" s="14"/>
      <c r="I484" s="14"/>
      <c r="J484" s="14"/>
      <c r="K484" s="14"/>
    </row>
    <row r="485" spans="1:11" ht="15">
      <c r="A485" s="67" t="s">
        <v>622</v>
      </c>
      <c r="B485" s="74" t="s">
        <v>709</v>
      </c>
      <c r="C485" s="69"/>
      <c r="D485" s="70">
        <f>SUM(G485*G394)</f>
        <v>2.436</v>
      </c>
      <c r="E485" s="71">
        <f>SUM(C485*D485)</f>
        <v>0</v>
      </c>
      <c r="F485" s="45"/>
      <c r="G485" s="46">
        <v>3.48</v>
      </c>
      <c r="H485" s="14"/>
      <c r="I485" s="14"/>
      <c r="J485" s="14"/>
      <c r="K485" s="14"/>
    </row>
    <row r="486" spans="1:11" ht="15">
      <c r="A486" s="94" t="s">
        <v>710</v>
      </c>
      <c r="B486" s="68"/>
      <c r="C486" s="69"/>
      <c r="D486" s="70"/>
      <c r="E486" s="71"/>
      <c r="F486" s="45"/>
      <c r="G486" s="56"/>
      <c r="H486" s="14"/>
      <c r="I486" s="14"/>
      <c r="J486" s="14"/>
      <c r="K486" s="14"/>
    </row>
    <row r="487" spans="1:11" ht="15">
      <c r="A487" s="67" t="s">
        <v>632</v>
      </c>
      <c r="B487" s="74" t="s">
        <v>711</v>
      </c>
      <c r="C487" s="69"/>
      <c r="D487" s="70">
        <f>SUM(G487*G394)</f>
        <v>0.609</v>
      </c>
      <c r="E487" s="71">
        <f>SUM(C487*D487)</f>
        <v>0</v>
      </c>
      <c r="F487" s="45"/>
      <c r="G487" s="56">
        <v>0.87</v>
      </c>
      <c r="H487" s="14"/>
      <c r="I487" s="14"/>
      <c r="J487" s="14"/>
      <c r="K487" s="14"/>
    </row>
    <row r="488" spans="1:11" ht="15">
      <c r="A488" s="67" t="s">
        <v>616</v>
      </c>
      <c r="B488" s="74" t="s">
        <v>712</v>
      </c>
      <c r="C488" s="69"/>
      <c r="D488" s="70">
        <f>SUM(G488*G394)</f>
        <v>0.861</v>
      </c>
      <c r="E488" s="71">
        <f>SUM(C488*D488)</f>
        <v>0</v>
      </c>
      <c r="F488" s="45"/>
      <c r="G488" s="46">
        <v>1.23</v>
      </c>
      <c r="H488" s="14"/>
      <c r="I488" s="14"/>
      <c r="J488" s="14"/>
      <c r="K488" s="14"/>
    </row>
    <row r="489" spans="1:11" ht="15">
      <c r="A489" s="67" t="s">
        <v>618</v>
      </c>
      <c r="B489" s="74" t="s">
        <v>713</v>
      </c>
      <c r="C489" s="69"/>
      <c r="D489" s="70">
        <f>SUM(G489*G394)</f>
        <v>1.533</v>
      </c>
      <c r="E489" s="71">
        <f>SUM(C489*D489)</f>
        <v>0</v>
      </c>
      <c r="F489" s="45"/>
      <c r="G489" s="46">
        <v>2.19</v>
      </c>
      <c r="H489" s="14"/>
      <c r="I489" s="14"/>
      <c r="J489" s="14"/>
      <c r="K489" s="14"/>
    </row>
    <row r="490" spans="1:11" ht="15">
      <c r="A490" s="67" t="s">
        <v>620</v>
      </c>
      <c r="B490" s="74" t="s">
        <v>714</v>
      </c>
      <c r="C490" s="69"/>
      <c r="D490" s="70">
        <f>SUM(G490*G394)</f>
        <v>2.681</v>
      </c>
      <c r="E490" s="71">
        <f>SUM(C490*D490)</f>
        <v>0</v>
      </c>
      <c r="F490" s="45"/>
      <c r="G490" s="46">
        <v>3.83</v>
      </c>
      <c r="H490" s="14"/>
      <c r="I490" s="14"/>
      <c r="J490" s="14"/>
      <c r="K490" s="14"/>
    </row>
    <row r="491" spans="1:11" ht="15.75" thickBot="1">
      <c r="A491" s="67" t="s">
        <v>622</v>
      </c>
      <c r="B491" s="74" t="s">
        <v>715</v>
      </c>
      <c r="C491" s="69"/>
      <c r="D491" s="70">
        <f>SUM(G491*G394)</f>
        <v>3.7729999999999997</v>
      </c>
      <c r="E491" s="71">
        <f>SUM(C491*D491)</f>
        <v>0</v>
      </c>
      <c r="F491" s="45"/>
      <c r="G491" s="46">
        <v>5.39</v>
      </c>
      <c r="H491" s="14"/>
      <c r="I491" s="14"/>
      <c r="J491" s="14"/>
      <c r="K491" s="14"/>
    </row>
    <row r="492" spans="1:11" ht="15.75" thickBot="1">
      <c r="A492" s="106" t="s">
        <v>716</v>
      </c>
      <c r="B492" s="107"/>
      <c r="C492" s="107"/>
      <c r="D492" s="107"/>
      <c r="E492" s="108"/>
      <c r="F492" s="55"/>
      <c r="G492" s="72"/>
      <c r="H492" s="73"/>
      <c r="I492" s="14"/>
      <c r="J492" s="14"/>
      <c r="K492" s="14"/>
    </row>
    <row r="493" spans="1:11" ht="15">
      <c r="A493" s="94" t="s">
        <v>717</v>
      </c>
      <c r="B493" s="68"/>
      <c r="C493" s="69"/>
      <c r="D493" s="70"/>
      <c r="E493" s="71"/>
      <c r="F493" s="45"/>
      <c r="G493" s="99"/>
      <c r="H493" s="50"/>
      <c r="I493" s="50"/>
      <c r="J493" s="50"/>
      <c r="K493" s="50"/>
    </row>
    <row r="494" spans="1:11" ht="15">
      <c r="A494" s="68">
        <v>25</v>
      </c>
      <c r="B494" s="74"/>
      <c r="C494" s="69"/>
      <c r="D494" s="70">
        <f>SUM(G494*G394)</f>
        <v>0.84</v>
      </c>
      <c r="E494" s="71">
        <f aca="true" t="shared" si="28" ref="E494:E499">SUM(C494*D494)</f>
        <v>0</v>
      </c>
      <c r="F494" s="45"/>
      <c r="G494" s="88">
        <v>1.2</v>
      </c>
      <c r="H494" s="76"/>
      <c r="I494" s="50"/>
      <c r="J494" s="50"/>
      <c r="K494" s="50"/>
    </row>
    <row r="495" spans="1:11" ht="15">
      <c r="A495" s="68">
        <v>32</v>
      </c>
      <c r="B495" s="74"/>
      <c r="C495" s="69"/>
      <c r="D495" s="70">
        <f>SUM(G495*G394)</f>
        <v>1.0919999999999999</v>
      </c>
      <c r="E495" s="71">
        <f t="shared" si="28"/>
        <v>0</v>
      </c>
      <c r="F495" s="45"/>
      <c r="G495" s="88">
        <v>1.56</v>
      </c>
      <c r="H495" s="76"/>
      <c r="I495" s="50"/>
      <c r="J495" s="50"/>
      <c r="K495" s="50"/>
    </row>
    <row r="496" spans="1:11" ht="15">
      <c r="A496" s="68">
        <v>40</v>
      </c>
      <c r="B496" s="74"/>
      <c r="C496" s="69"/>
      <c r="D496" s="70">
        <f>SUM(G496*G394)</f>
        <v>2.016</v>
      </c>
      <c r="E496" s="71">
        <f t="shared" si="28"/>
        <v>0</v>
      </c>
      <c r="F496" s="45"/>
      <c r="G496" s="88">
        <v>2.88</v>
      </c>
      <c r="H496" s="76"/>
      <c r="I496" s="14"/>
      <c r="J496" s="14"/>
      <c r="K496" s="14"/>
    </row>
    <row r="497" spans="1:11" ht="15">
      <c r="A497" s="68">
        <v>50</v>
      </c>
      <c r="B497" s="74"/>
      <c r="C497" s="69"/>
      <c r="D497" s="70">
        <f>SUM(G497*G394)</f>
        <v>2.7159999999999997</v>
      </c>
      <c r="E497" s="71">
        <f t="shared" si="28"/>
        <v>0</v>
      </c>
      <c r="F497" s="45"/>
      <c r="G497" s="88">
        <v>3.88</v>
      </c>
      <c r="H497" s="76"/>
      <c r="I497" s="14"/>
      <c r="J497" s="14"/>
      <c r="K497" s="14"/>
    </row>
    <row r="498" spans="1:11" ht="15">
      <c r="A498" s="68" t="s">
        <v>825</v>
      </c>
      <c r="B498" s="74"/>
      <c r="C498" s="69"/>
      <c r="D498" s="70">
        <f>SUM(G498*G394)</f>
        <v>4.536</v>
      </c>
      <c r="E498" s="71">
        <f t="shared" si="28"/>
        <v>0</v>
      </c>
      <c r="F498" s="45"/>
      <c r="G498" s="88">
        <v>6.48</v>
      </c>
      <c r="H498" s="76"/>
      <c r="I498" s="14"/>
      <c r="J498" s="14"/>
      <c r="K498" s="14"/>
    </row>
    <row r="499" spans="1:11" ht="15">
      <c r="A499" s="68" t="s">
        <v>769</v>
      </c>
      <c r="B499" s="100"/>
      <c r="C499" s="69"/>
      <c r="D499" s="70">
        <f>SUM(G499*G394)</f>
        <v>8.071</v>
      </c>
      <c r="E499" s="71">
        <f t="shared" si="28"/>
        <v>0</v>
      </c>
      <c r="F499" s="45"/>
      <c r="G499" s="88">
        <v>11.53</v>
      </c>
      <c r="H499" s="76"/>
      <c r="I499" s="14"/>
      <c r="J499" s="14"/>
      <c r="K499" s="14"/>
    </row>
    <row r="500" spans="1:11" ht="15">
      <c r="A500" s="94" t="s">
        <v>718</v>
      </c>
      <c r="B500" s="68"/>
      <c r="C500" s="69"/>
      <c r="D500" s="70"/>
      <c r="E500" s="71"/>
      <c r="F500" s="45"/>
      <c r="G500" s="90"/>
      <c r="H500" s="76"/>
      <c r="I500" s="14"/>
      <c r="J500" s="14"/>
      <c r="K500" s="14"/>
    </row>
    <row r="501" spans="1:11" ht="15">
      <c r="A501" s="67" t="s">
        <v>719</v>
      </c>
      <c r="B501" s="74"/>
      <c r="C501" s="69"/>
      <c r="D501" s="70">
        <f>SUM(G501*G394)</f>
        <v>0.644</v>
      </c>
      <c r="E501" s="71">
        <f aca="true" t="shared" si="29" ref="E501:E510">SUM(C501*D501)</f>
        <v>0</v>
      </c>
      <c r="F501" s="45"/>
      <c r="G501" s="88">
        <v>0.92</v>
      </c>
      <c r="H501" s="76"/>
      <c r="I501" s="14"/>
      <c r="J501" s="14"/>
      <c r="K501" s="14"/>
    </row>
    <row r="502" spans="1:11" ht="15">
      <c r="A502" s="67" t="s">
        <v>720</v>
      </c>
      <c r="B502" s="74"/>
      <c r="C502" s="69"/>
      <c r="D502" s="70">
        <f>SUM(G502*G394)</f>
        <v>0.868</v>
      </c>
      <c r="E502" s="71">
        <f t="shared" si="29"/>
        <v>0</v>
      </c>
      <c r="F502" s="45"/>
      <c r="G502" s="88">
        <v>1.24</v>
      </c>
      <c r="H502" s="76"/>
      <c r="I502" s="14"/>
      <c r="J502" s="14"/>
      <c r="K502" s="14"/>
    </row>
    <row r="503" spans="1:11" ht="15">
      <c r="A503" s="67" t="s">
        <v>721</v>
      </c>
      <c r="B503" s="74"/>
      <c r="C503" s="69"/>
      <c r="D503" s="70">
        <f>SUM(G503*G394)</f>
        <v>0.784</v>
      </c>
      <c r="E503" s="71">
        <f t="shared" si="29"/>
        <v>0</v>
      </c>
      <c r="F503" s="45"/>
      <c r="G503" s="88">
        <v>1.12</v>
      </c>
      <c r="H503" s="76"/>
      <c r="I503" s="14"/>
      <c r="J503" s="14"/>
      <c r="K503" s="14"/>
    </row>
    <row r="504" spans="1:11" ht="15">
      <c r="A504" s="67" t="s">
        <v>722</v>
      </c>
      <c r="B504" s="74"/>
      <c r="C504" s="69"/>
      <c r="D504" s="70">
        <f>SUM(G504*G394)</f>
        <v>1.071</v>
      </c>
      <c r="E504" s="71">
        <f t="shared" si="29"/>
        <v>0</v>
      </c>
      <c r="F504" s="45"/>
      <c r="G504" s="88">
        <v>1.53</v>
      </c>
      <c r="H504" s="76"/>
      <c r="I504" s="14"/>
      <c r="J504" s="14"/>
      <c r="K504" s="14"/>
    </row>
    <row r="505" spans="1:11" ht="15">
      <c r="A505" s="67" t="s">
        <v>723</v>
      </c>
      <c r="B505" s="74"/>
      <c r="C505" s="69"/>
      <c r="D505" s="70">
        <f>SUM(G505*G394)</f>
        <v>1.323</v>
      </c>
      <c r="E505" s="71">
        <f t="shared" si="29"/>
        <v>0</v>
      </c>
      <c r="F505" s="45"/>
      <c r="G505" s="88">
        <v>1.89</v>
      </c>
      <c r="H505" s="76"/>
      <c r="I505" s="14"/>
      <c r="J505" s="14"/>
      <c r="K505" s="14"/>
    </row>
    <row r="506" spans="1:11" ht="15">
      <c r="A506" s="67" t="s">
        <v>724</v>
      </c>
      <c r="B506" s="74"/>
      <c r="C506" s="69"/>
      <c r="D506" s="70">
        <f>SUM(G506*G394)</f>
        <v>2.009</v>
      </c>
      <c r="E506" s="71">
        <f t="shared" si="29"/>
        <v>0</v>
      </c>
      <c r="F506" s="45"/>
      <c r="G506" s="88">
        <v>2.87</v>
      </c>
      <c r="H506" s="76"/>
      <c r="I506" s="14"/>
      <c r="J506" s="14"/>
      <c r="K506" s="14"/>
    </row>
    <row r="507" spans="1:11" ht="15">
      <c r="A507" s="67" t="s">
        <v>725</v>
      </c>
      <c r="B507" s="74"/>
      <c r="C507" s="69"/>
      <c r="D507" s="70">
        <f>SUM(G507*G394)</f>
        <v>2.03</v>
      </c>
      <c r="E507" s="71">
        <f t="shared" si="29"/>
        <v>0</v>
      </c>
      <c r="F507" s="45"/>
      <c r="G507" s="88">
        <v>2.9</v>
      </c>
      <c r="H507" s="76"/>
      <c r="I507" s="14"/>
      <c r="J507" s="14"/>
      <c r="K507" s="14"/>
    </row>
    <row r="508" spans="1:11" ht="15">
      <c r="A508" s="67" t="s">
        <v>832</v>
      </c>
      <c r="B508" s="74"/>
      <c r="C508" s="69"/>
      <c r="D508" s="70">
        <f>SUM(G508*G394)</f>
        <v>2.772</v>
      </c>
      <c r="E508" s="71">
        <f t="shared" si="29"/>
        <v>0</v>
      </c>
      <c r="F508" s="45"/>
      <c r="G508" s="88">
        <v>3.96</v>
      </c>
      <c r="H508" s="76"/>
      <c r="I508" s="14"/>
      <c r="J508" s="14"/>
      <c r="K508" s="14"/>
    </row>
    <row r="509" spans="1:11" ht="15">
      <c r="A509" s="67" t="s">
        <v>827</v>
      </c>
      <c r="B509" s="74"/>
      <c r="C509" s="69"/>
      <c r="D509" s="70">
        <f>SUM(G509*G394)</f>
        <v>4.459</v>
      </c>
      <c r="E509" s="71">
        <f t="shared" si="29"/>
        <v>0</v>
      </c>
      <c r="F509" s="45"/>
      <c r="G509" s="88">
        <v>6.37</v>
      </c>
      <c r="H509" s="76"/>
      <c r="I509" s="14"/>
      <c r="J509" s="14"/>
      <c r="K509" s="14"/>
    </row>
    <row r="510" spans="1:11" ht="15">
      <c r="A510" s="67" t="s">
        <v>770</v>
      </c>
      <c r="B510" s="74"/>
      <c r="C510" s="69"/>
      <c r="D510" s="70">
        <f>SUM(G510*G394)</f>
        <v>6.587</v>
      </c>
      <c r="E510" s="71">
        <f t="shared" si="29"/>
        <v>0</v>
      </c>
      <c r="F510" s="45"/>
      <c r="G510" s="88">
        <v>9.41</v>
      </c>
      <c r="H510" s="76"/>
      <c r="I510" s="14"/>
      <c r="J510" s="14"/>
      <c r="K510" s="14"/>
    </row>
    <row r="511" spans="1:11" ht="15">
      <c r="A511" s="94" t="s">
        <v>727</v>
      </c>
      <c r="B511" s="68"/>
      <c r="C511" s="69"/>
      <c r="D511" s="70"/>
      <c r="E511" s="71"/>
      <c r="F511" s="45"/>
      <c r="G511" s="90"/>
      <c r="H511" s="76"/>
      <c r="I511" s="14"/>
      <c r="J511" s="14"/>
      <c r="K511" s="14"/>
    </row>
    <row r="512" spans="1:11" ht="15">
      <c r="A512" s="67" t="s">
        <v>719</v>
      </c>
      <c r="B512" s="74"/>
      <c r="C512" s="69"/>
      <c r="D512" s="70">
        <f>SUM(G512*G394)</f>
        <v>0.784</v>
      </c>
      <c r="E512" s="71">
        <f aca="true" t="shared" si="30" ref="E512:E520">SUM(C512*D512)</f>
        <v>0</v>
      </c>
      <c r="F512" s="45"/>
      <c r="G512" s="88">
        <v>1.12</v>
      </c>
      <c r="H512" s="76"/>
      <c r="I512" s="14"/>
      <c r="J512" s="14"/>
      <c r="K512" s="14"/>
    </row>
    <row r="513" spans="1:11" ht="15">
      <c r="A513" s="67" t="s">
        <v>720</v>
      </c>
      <c r="B513" s="74"/>
      <c r="C513" s="69"/>
      <c r="D513" s="70">
        <f>SUM(G513*G394)</f>
        <v>0.9729999999999999</v>
      </c>
      <c r="E513" s="71">
        <f>SUM(C513*D513)</f>
        <v>0</v>
      </c>
      <c r="F513" s="45"/>
      <c r="G513" s="88">
        <v>1.39</v>
      </c>
      <c r="H513" s="76"/>
      <c r="I513" s="14"/>
      <c r="J513" s="14"/>
      <c r="K513" s="14"/>
    </row>
    <row r="514" spans="1:11" ht="15">
      <c r="A514" s="67" t="s">
        <v>721</v>
      </c>
      <c r="B514" s="74"/>
      <c r="C514" s="69"/>
      <c r="D514" s="70">
        <f>SUM(G514*G394)</f>
        <v>0.9309999999999999</v>
      </c>
      <c r="E514" s="71">
        <f t="shared" si="30"/>
        <v>0</v>
      </c>
      <c r="F514" s="45"/>
      <c r="G514" s="88">
        <v>1.33</v>
      </c>
      <c r="H514" s="76"/>
      <c r="I514" s="14"/>
      <c r="J514" s="14"/>
      <c r="K514" s="14"/>
    </row>
    <row r="515" spans="1:11" ht="15">
      <c r="A515" s="67" t="s">
        <v>723</v>
      </c>
      <c r="B515" s="74"/>
      <c r="C515" s="69"/>
      <c r="D515" s="70">
        <f>SUM(G515*G394)</f>
        <v>1.652</v>
      </c>
      <c r="E515" s="71">
        <f t="shared" si="30"/>
        <v>0</v>
      </c>
      <c r="F515" s="45"/>
      <c r="G515" s="88">
        <v>2.36</v>
      </c>
      <c r="H515" s="76"/>
      <c r="I515" s="14"/>
      <c r="J515" s="14"/>
      <c r="K515" s="14"/>
    </row>
    <row r="516" spans="1:11" ht="15">
      <c r="A516" s="67" t="s">
        <v>725</v>
      </c>
      <c r="B516" s="74"/>
      <c r="C516" s="69"/>
      <c r="D516" s="70">
        <f>SUM(G516*G394)</f>
        <v>2.485</v>
      </c>
      <c r="E516" s="71">
        <f t="shared" si="30"/>
        <v>0</v>
      </c>
      <c r="F516" s="45"/>
      <c r="G516" s="88">
        <v>3.55</v>
      </c>
      <c r="H516" s="76"/>
      <c r="I516" s="14"/>
      <c r="J516" s="14"/>
      <c r="K516" s="14"/>
    </row>
    <row r="517" spans="1:11" ht="15">
      <c r="A517" s="67" t="s">
        <v>726</v>
      </c>
      <c r="B517" s="74"/>
      <c r="C517" s="69"/>
      <c r="D517" s="70">
        <f>SUM(G517*G394)</f>
        <v>2.513</v>
      </c>
      <c r="E517" s="71">
        <f>SUM(C517*D517)</f>
        <v>0</v>
      </c>
      <c r="F517" s="45"/>
      <c r="G517" s="88">
        <v>3.59</v>
      </c>
      <c r="H517" s="76"/>
      <c r="I517" s="14"/>
      <c r="J517" s="14"/>
      <c r="K517" s="14"/>
    </row>
    <row r="518" spans="1:11" ht="15">
      <c r="A518" s="67" t="s">
        <v>827</v>
      </c>
      <c r="B518" s="74"/>
      <c r="C518" s="69"/>
      <c r="D518" s="70">
        <f>SUM(G518*G394)</f>
        <v>3.199</v>
      </c>
      <c r="E518" s="71">
        <f t="shared" si="30"/>
        <v>0</v>
      </c>
      <c r="F518" s="45"/>
      <c r="G518" s="88">
        <v>4.57</v>
      </c>
      <c r="H518" s="76"/>
      <c r="I518" s="14"/>
      <c r="J518" s="14"/>
      <c r="K518" s="14"/>
    </row>
    <row r="519" spans="1:11" ht="15">
      <c r="A519" s="67" t="s">
        <v>771</v>
      </c>
      <c r="B519" s="74"/>
      <c r="C519" s="69"/>
      <c r="D519" s="70">
        <f>SUM(G519*G394)</f>
        <v>5.613999999999999</v>
      </c>
      <c r="E519" s="71">
        <f t="shared" si="30"/>
        <v>0</v>
      </c>
      <c r="F519" s="45"/>
      <c r="G519" s="88">
        <v>8.02</v>
      </c>
      <c r="H519" s="76"/>
      <c r="I519" s="14"/>
      <c r="J519" s="14"/>
      <c r="K519" s="14"/>
    </row>
    <row r="520" spans="1:11" ht="15">
      <c r="A520" s="67" t="s">
        <v>770</v>
      </c>
      <c r="B520" s="74"/>
      <c r="C520" s="69"/>
      <c r="D520" s="70">
        <f>SUM(G520*G394)</f>
        <v>5.1659999999999995</v>
      </c>
      <c r="E520" s="71">
        <f t="shared" si="30"/>
        <v>0</v>
      </c>
      <c r="F520" s="45"/>
      <c r="G520" s="88">
        <v>7.38</v>
      </c>
      <c r="H520" s="76"/>
      <c r="I520" s="14"/>
      <c r="J520" s="14"/>
      <c r="K520" s="14"/>
    </row>
    <row r="521" spans="1:11" ht="15">
      <c r="A521" s="94" t="s">
        <v>729</v>
      </c>
      <c r="B521" s="68"/>
      <c r="C521" s="69"/>
      <c r="D521" s="70"/>
      <c r="E521" s="71"/>
      <c r="F521" s="45"/>
      <c r="G521" s="90"/>
      <c r="H521" s="76"/>
      <c r="I521" s="14"/>
      <c r="J521" s="14"/>
      <c r="K521" s="14"/>
    </row>
    <row r="522" spans="1:11" ht="15">
      <c r="A522" s="68">
        <v>25</v>
      </c>
      <c r="B522" s="74"/>
      <c r="C522" s="69"/>
      <c r="D522" s="70">
        <f>SUM(G522*G394)</f>
        <v>0.567</v>
      </c>
      <c r="E522" s="71">
        <f aca="true" t="shared" si="31" ref="E522:E527">SUM(C522*D522)</f>
        <v>0</v>
      </c>
      <c r="F522" s="45"/>
      <c r="G522" s="88">
        <v>0.81</v>
      </c>
      <c r="H522" s="76"/>
      <c r="I522" s="14"/>
      <c r="J522" s="14"/>
      <c r="K522" s="14"/>
    </row>
    <row r="523" spans="1:11" ht="15">
      <c r="A523" s="68">
        <v>32</v>
      </c>
      <c r="B523" s="74"/>
      <c r="C523" s="69"/>
      <c r="D523" s="70">
        <f>SUM(G523*G394)</f>
        <v>0.735</v>
      </c>
      <c r="E523" s="71">
        <f t="shared" si="31"/>
        <v>0</v>
      </c>
      <c r="F523" s="45"/>
      <c r="G523" s="88">
        <v>1.05</v>
      </c>
      <c r="H523" s="76"/>
      <c r="I523" s="14"/>
      <c r="J523" s="14"/>
      <c r="K523" s="14"/>
    </row>
    <row r="524" spans="1:11" ht="15">
      <c r="A524" s="68">
        <v>40</v>
      </c>
      <c r="B524" s="74"/>
      <c r="C524" s="69"/>
      <c r="D524" s="70">
        <f>SUM(G524*G394)</f>
        <v>1.2109999999999999</v>
      </c>
      <c r="E524" s="71">
        <f t="shared" si="31"/>
        <v>0</v>
      </c>
      <c r="F524" s="45"/>
      <c r="G524" s="88">
        <v>1.73</v>
      </c>
      <c r="H524" s="76"/>
      <c r="I524" s="14"/>
      <c r="J524" s="14"/>
      <c r="K524" s="14"/>
    </row>
    <row r="525" spans="1:11" ht="15">
      <c r="A525" s="68">
        <v>50</v>
      </c>
      <c r="B525" s="74"/>
      <c r="C525" s="69"/>
      <c r="D525" s="70">
        <f>SUM(G525*G394)</f>
        <v>1.715</v>
      </c>
      <c r="E525" s="71">
        <f t="shared" si="31"/>
        <v>0</v>
      </c>
      <c r="F525" s="45"/>
      <c r="G525" s="88">
        <v>2.45</v>
      </c>
      <c r="H525" s="76"/>
      <c r="I525" s="14"/>
      <c r="J525" s="14"/>
      <c r="K525" s="14"/>
    </row>
    <row r="526" spans="1:11" ht="15">
      <c r="A526" s="68" t="s">
        <v>825</v>
      </c>
      <c r="B526" s="74"/>
      <c r="C526" s="69"/>
      <c r="D526" s="70">
        <f>SUM(G526*G394)</f>
        <v>2.9539999999999997</v>
      </c>
      <c r="E526" s="71">
        <f t="shared" si="31"/>
        <v>0</v>
      </c>
      <c r="F526" s="45"/>
      <c r="G526" s="88">
        <v>4.22</v>
      </c>
      <c r="H526" s="76"/>
      <c r="I526" s="14"/>
      <c r="J526" s="14"/>
      <c r="K526" s="14"/>
    </row>
    <row r="527" spans="1:11" ht="15">
      <c r="A527" s="68" t="s">
        <v>772</v>
      </c>
      <c r="B527" s="74"/>
      <c r="C527" s="69"/>
      <c r="D527" s="70">
        <f>SUM(G527*G394)</f>
        <v>5.9639999999999995</v>
      </c>
      <c r="E527" s="71">
        <f t="shared" si="31"/>
        <v>0</v>
      </c>
      <c r="F527" s="45"/>
      <c r="G527" s="88">
        <v>8.52</v>
      </c>
      <c r="H527" s="76"/>
      <c r="I527" s="14"/>
      <c r="J527" s="14"/>
      <c r="K527" s="14"/>
    </row>
    <row r="528" spans="1:11" ht="15">
      <c r="A528" s="94" t="s">
        <v>730</v>
      </c>
      <c r="B528" s="68"/>
      <c r="C528" s="69"/>
      <c r="D528" s="70"/>
      <c r="E528" s="71"/>
      <c r="F528" s="45"/>
      <c r="G528" s="90"/>
      <c r="H528" s="76"/>
      <c r="I528" s="14"/>
      <c r="J528" s="14"/>
      <c r="K528" s="14"/>
    </row>
    <row r="529" spans="1:11" ht="15">
      <c r="A529" s="68">
        <v>25</v>
      </c>
      <c r="B529" s="74"/>
      <c r="C529" s="69"/>
      <c r="D529" s="70">
        <f>SUM(G529*G394)</f>
        <v>0.784</v>
      </c>
      <c r="E529" s="71">
        <f aca="true" t="shared" si="32" ref="E529:E534">SUM(C529*D529)</f>
        <v>0</v>
      </c>
      <c r="F529" s="45"/>
      <c r="G529" s="88">
        <v>1.12</v>
      </c>
      <c r="H529" s="76"/>
      <c r="I529" s="14"/>
      <c r="J529" s="14"/>
      <c r="K529" s="14"/>
    </row>
    <row r="530" spans="1:11" ht="15">
      <c r="A530" s="68">
        <v>32</v>
      </c>
      <c r="B530" s="74"/>
      <c r="C530" s="69"/>
      <c r="D530" s="70">
        <f>SUM(G530*G394)</f>
        <v>1.015</v>
      </c>
      <c r="E530" s="71">
        <f t="shared" si="32"/>
        <v>0</v>
      </c>
      <c r="F530" s="45"/>
      <c r="G530" s="88">
        <v>1.45</v>
      </c>
      <c r="H530" s="76"/>
      <c r="I530" s="14"/>
      <c r="J530" s="14"/>
      <c r="K530" s="14"/>
    </row>
    <row r="531" spans="1:11" ht="15">
      <c r="A531" s="68">
        <v>40</v>
      </c>
      <c r="B531" s="74"/>
      <c r="C531" s="69"/>
      <c r="D531" s="70">
        <f>SUM(G531*G394)</f>
        <v>2.1489999999999996</v>
      </c>
      <c r="E531" s="71">
        <f t="shared" si="32"/>
        <v>0</v>
      </c>
      <c r="F531" s="45"/>
      <c r="G531" s="88">
        <v>3.07</v>
      </c>
      <c r="H531" s="76"/>
      <c r="I531" s="14"/>
      <c r="J531" s="14"/>
      <c r="K531" s="14"/>
    </row>
    <row r="532" spans="1:11" ht="15">
      <c r="A532" s="68">
        <v>50</v>
      </c>
      <c r="B532" s="74"/>
      <c r="C532" s="69"/>
      <c r="D532" s="70">
        <f>SUM(G532*G394)</f>
        <v>2.485</v>
      </c>
      <c r="E532" s="71">
        <f t="shared" si="32"/>
        <v>0</v>
      </c>
      <c r="F532" s="45"/>
      <c r="G532" s="88">
        <v>3.55</v>
      </c>
      <c r="H532" s="76"/>
      <c r="I532" s="14"/>
      <c r="J532" s="14"/>
      <c r="K532" s="14"/>
    </row>
    <row r="533" spans="1:11" ht="15">
      <c r="A533" s="68" t="s">
        <v>825</v>
      </c>
      <c r="B533" s="74"/>
      <c r="C533" s="69"/>
      <c r="D533" s="70">
        <f>SUM(G533*G394)</f>
        <v>4.403</v>
      </c>
      <c r="E533" s="71">
        <f t="shared" si="32"/>
        <v>0</v>
      </c>
      <c r="F533" s="45"/>
      <c r="G533" s="88">
        <v>6.29</v>
      </c>
      <c r="H533" s="76"/>
      <c r="I533" s="14"/>
      <c r="J533" s="14"/>
      <c r="K533" s="14"/>
    </row>
    <row r="534" spans="1:11" ht="15">
      <c r="A534" s="68" t="s">
        <v>772</v>
      </c>
      <c r="B534" s="74"/>
      <c r="C534" s="69"/>
      <c r="D534" s="70">
        <f>SUM(G534*G394)</f>
        <v>8.799</v>
      </c>
      <c r="E534" s="71">
        <f t="shared" si="32"/>
        <v>0</v>
      </c>
      <c r="F534" s="45"/>
      <c r="G534" s="88">
        <v>12.57</v>
      </c>
      <c r="H534" s="76"/>
      <c r="I534" s="14"/>
      <c r="J534" s="14"/>
      <c r="K534" s="14"/>
    </row>
    <row r="535" spans="1:11" ht="15">
      <c r="A535" s="94" t="s">
        <v>731</v>
      </c>
      <c r="B535" s="68"/>
      <c r="C535" s="69"/>
      <c r="D535" s="70"/>
      <c r="E535" s="71"/>
      <c r="F535" s="45"/>
      <c r="G535" s="90"/>
      <c r="H535" s="76"/>
      <c r="I535" s="14"/>
      <c r="J535" s="14"/>
      <c r="K535" s="14"/>
    </row>
    <row r="536" spans="1:11" ht="15">
      <c r="A536" s="67" t="s">
        <v>826</v>
      </c>
      <c r="B536" s="74"/>
      <c r="C536" s="69"/>
      <c r="D536" s="70">
        <f>SUM(G536*G394)</f>
        <v>1.0919999999999999</v>
      </c>
      <c r="E536" s="71">
        <f aca="true" t="shared" si="33" ref="E536:E541">SUM(C536*D536)</f>
        <v>0</v>
      </c>
      <c r="F536" s="45"/>
      <c r="G536" s="88">
        <v>1.56</v>
      </c>
      <c r="H536" s="76"/>
      <c r="I536" s="14"/>
      <c r="J536" s="14"/>
      <c r="K536" s="14"/>
    </row>
    <row r="537" spans="1:11" ht="15">
      <c r="A537" s="67" t="s">
        <v>773</v>
      </c>
      <c r="B537" s="74"/>
      <c r="C537" s="69"/>
      <c r="D537" s="70">
        <f>SUM(G537*G394)</f>
        <v>2.4779999999999998</v>
      </c>
      <c r="E537" s="71">
        <f t="shared" si="33"/>
        <v>0</v>
      </c>
      <c r="F537" s="45"/>
      <c r="G537" s="88">
        <v>3.54</v>
      </c>
      <c r="H537" s="76"/>
      <c r="I537" s="14"/>
      <c r="J537" s="14"/>
      <c r="K537" s="14"/>
    </row>
    <row r="538" spans="1:11" ht="15">
      <c r="A538" s="67" t="s">
        <v>774</v>
      </c>
      <c r="B538" s="74"/>
      <c r="C538" s="69"/>
      <c r="D538" s="70">
        <f>SUM(G538*G394)</f>
        <v>3.08</v>
      </c>
      <c r="E538" s="71">
        <f t="shared" si="33"/>
        <v>0</v>
      </c>
      <c r="F538" s="45"/>
      <c r="G538" s="88">
        <v>4.4</v>
      </c>
      <c r="H538" s="76"/>
      <c r="I538" s="14"/>
      <c r="J538" s="14"/>
      <c r="K538" s="14"/>
    </row>
    <row r="539" spans="1:11" ht="15">
      <c r="A539" s="67" t="s">
        <v>775</v>
      </c>
      <c r="B539" s="74"/>
      <c r="C539" s="69"/>
      <c r="D539" s="70">
        <f>SUM(G539*G394)</f>
        <v>4.571</v>
      </c>
      <c r="E539" s="71">
        <f t="shared" si="33"/>
        <v>0</v>
      </c>
      <c r="F539" s="45"/>
      <c r="G539" s="88">
        <v>6.53</v>
      </c>
      <c r="H539" s="76"/>
      <c r="I539" s="14"/>
      <c r="J539" s="14"/>
      <c r="K539" s="14"/>
    </row>
    <row r="540" spans="1:11" ht="15">
      <c r="A540" s="67" t="s">
        <v>776</v>
      </c>
      <c r="B540" s="74"/>
      <c r="C540" s="69"/>
      <c r="D540" s="70">
        <f>SUM(G540*G394)</f>
        <v>4.178999999999999</v>
      </c>
      <c r="E540" s="71">
        <f t="shared" si="33"/>
        <v>0</v>
      </c>
      <c r="F540" s="45"/>
      <c r="G540" s="88">
        <v>5.97</v>
      </c>
      <c r="H540" s="76"/>
      <c r="I540" s="14"/>
      <c r="J540" s="14"/>
      <c r="K540" s="14"/>
    </row>
    <row r="541" spans="1:11" ht="15">
      <c r="A541" s="67" t="s">
        <v>777</v>
      </c>
      <c r="B541" s="74"/>
      <c r="C541" s="69"/>
      <c r="D541" s="70">
        <f>SUM(G541*G394)</f>
        <v>8.183</v>
      </c>
      <c r="E541" s="71">
        <f t="shared" si="33"/>
        <v>0</v>
      </c>
      <c r="F541" s="45"/>
      <c r="G541" s="88">
        <v>11.69</v>
      </c>
      <c r="H541" s="76"/>
      <c r="I541" s="14"/>
      <c r="J541" s="14"/>
      <c r="K541" s="14"/>
    </row>
    <row r="542" spans="1:11" ht="15">
      <c r="A542" s="94" t="s">
        <v>732</v>
      </c>
      <c r="B542" s="68"/>
      <c r="C542" s="69"/>
      <c r="D542" s="70"/>
      <c r="E542" s="71"/>
      <c r="F542" s="45"/>
      <c r="G542" s="90"/>
      <c r="H542" s="76"/>
      <c r="I542" s="14"/>
      <c r="J542" s="14"/>
      <c r="K542" s="14"/>
    </row>
    <row r="543" spans="1:11" ht="15">
      <c r="A543" s="67" t="s">
        <v>719</v>
      </c>
      <c r="B543" s="74"/>
      <c r="C543" s="69"/>
      <c r="D543" s="70">
        <f>SUM(G543*G394)</f>
        <v>0.434</v>
      </c>
      <c r="E543" s="71">
        <f aca="true" t="shared" si="34" ref="E543:E554">SUM(C543*D543)</f>
        <v>0</v>
      </c>
      <c r="F543" s="45"/>
      <c r="G543" s="88">
        <v>0.62</v>
      </c>
      <c r="H543" s="76"/>
      <c r="I543" s="14"/>
      <c r="J543" s="14"/>
      <c r="K543" s="14"/>
    </row>
    <row r="544" spans="1:11" ht="15">
      <c r="A544" s="67" t="s">
        <v>720</v>
      </c>
      <c r="B544" s="74"/>
      <c r="C544" s="69"/>
      <c r="D544" s="70">
        <f>SUM(G544*G394)</f>
        <v>0.609</v>
      </c>
      <c r="E544" s="71">
        <f>SUM(C544*D544)</f>
        <v>0</v>
      </c>
      <c r="F544" s="45"/>
      <c r="G544" s="88">
        <v>0.87</v>
      </c>
      <c r="H544" s="76"/>
      <c r="I544" s="14"/>
      <c r="J544" s="14"/>
      <c r="K544" s="14"/>
    </row>
    <row r="545" spans="1:11" ht="15">
      <c r="A545" s="67" t="s">
        <v>721</v>
      </c>
      <c r="B545" s="74"/>
      <c r="C545" s="69"/>
      <c r="D545" s="70">
        <f>SUM(G545*G394)</f>
        <v>0.581</v>
      </c>
      <c r="E545" s="71">
        <f t="shared" si="34"/>
        <v>0</v>
      </c>
      <c r="F545" s="45"/>
      <c r="G545" s="88">
        <v>0.83</v>
      </c>
      <c r="H545" s="76"/>
      <c r="I545" s="14"/>
      <c r="J545" s="14"/>
      <c r="K545" s="14"/>
    </row>
    <row r="546" spans="1:11" ht="15">
      <c r="A546" s="67" t="s">
        <v>733</v>
      </c>
      <c r="B546" s="74"/>
      <c r="C546" s="69"/>
      <c r="D546" s="70">
        <f>SUM(G546*G394)</f>
        <v>1.232</v>
      </c>
      <c r="E546" s="71">
        <f t="shared" si="34"/>
        <v>0</v>
      </c>
      <c r="F546" s="45"/>
      <c r="G546" s="88">
        <v>1.76</v>
      </c>
      <c r="H546" s="76"/>
      <c r="I546" s="14"/>
      <c r="J546" s="14"/>
      <c r="K546" s="14"/>
    </row>
    <row r="547" spans="1:11" ht="15">
      <c r="A547" s="67" t="s">
        <v>723</v>
      </c>
      <c r="B547" s="74"/>
      <c r="C547" s="69"/>
      <c r="D547" s="70">
        <f>SUM(G547*G394)</f>
        <v>1.2109999999999999</v>
      </c>
      <c r="E547" s="71">
        <f t="shared" si="34"/>
        <v>0</v>
      </c>
      <c r="F547" s="45"/>
      <c r="G547" s="88">
        <v>1.73</v>
      </c>
      <c r="H547" s="76"/>
      <c r="I547" s="14"/>
      <c r="J547" s="14"/>
      <c r="K547" s="14"/>
    </row>
    <row r="548" spans="1:11" ht="15">
      <c r="A548" s="67" t="s">
        <v>724</v>
      </c>
      <c r="B548" s="74"/>
      <c r="C548" s="69"/>
      <c r="D548" s="70">
        <f>SUM(G548*G394)</f>
        <v>1.232</v>
      </c>
      <c r="E548" s="71">
        <f t="shared" si="34"/>
        <v>0</v>
      </c>
      <c r="F548" s="45"/>
      <c r="G548" s="88">
        <v>1.76</v>
      </c>
      <c r="H548" s="76"/>
      <c r="I548" s="14"/>
      <c r="J548" s="14"/>
      <c r="K548" s="14"/>
    </row>
    <row r="549" spans="1:11" ht="15">
      <c r="A549" s="67" t="s">
        <v>725</v>
      </c>
      <c r="B549" s="74"/>
      <c r="C549" s="69"/>
      <c r="D549" s="70">
        <f>SUM(G549*G394)</f>
        <v>1.652</v>
      </c>
      <c r="E549" s="71">
        <f t="shared" si="34"/>
        <v>0</v>
      </c>
      <c r="F549" s="45"/>
      <c r="G549" s="88">
        <v>2.36</v>
      </c>
      <c r="H549" s="76"/>
      <c r="I549" s="14"/>
      <c r="J549" s="14"/>
      <c r="K549" s="14"/>
    </row>
    <row r="550" spans="1:11" ht="15">
      <c r="A550" s="67" t="s">
        <v>726</v>
      </c>
      <c r="B550" s="74"/>
      <c r="C550" s="69"/>
      <c r="D550" s="70">
        <f>SUM(G550*G394)</f>
        <v>1.575</v>
      </c>
      <c r="E550" s="71">
        <f t="shared" si="34"/>
        <v>0</v>
      </c>
      <c r="F550" s="45"/>
      <c r="G550" s="88">
        <v>2.25</v>
      </c>
      <c r="H550" s="76"/>
      <c r="I550" s="14"/>
      <c r="J550" s="14"/>
      <c r="K550" s="14"/>
    </row>
    <row r="551" spans="1:11" ht="15">
      <c r="A551" s="67" t="s">
        <v>778</v>
      </c>
      <c r="B551" s="74"/>
      <c r="C551" s="69"/>
      <c r="D551" s="70">
        <f>SUM(G551*G394)</f>
        <v>2.5829999999999997</v>
      </c>
      <c r="E551" s="71">
        <f t="shared" si="34"/>
        <v>0</v>
      </c>
      <c r="F551" s="45"/>
      <c r="G551" s="88">
        <v>3.69</v>
      </c>
      <c r="H551" s="76"/>
      <c r="I551" s="14"/>
      <c r="J551" s="14"/>
      <c r="K551" s="14"/>
    </row>
    <row r="552" spans="1:11" ht="15">
      <c r="A552" s="67" t="s">
        <v>827</v>
      </c>
      <c r="B552" s="74"/>
      <c r="C552" s="69"/>
      <c r="D552" s="70">
        <f>SUM(G552*G394)</f>
        <v>2.702</v>
      </c>
      <c r="E552" s="71">
        <f t="shared" si="34"/>
        <v>0</v>
      </c>
      <c r="F552" s="45"/>
      <c r="G552" s="88">
        <v>3.86</v>
      </c>
      <c r="H552" s="76"/>
      <c r="I552" s="14"/>
      <c r="J552" s="14"/>
      <c r="K552" s="14"/>
    </row>
    <row r="553" spans="1:11" ht="15">
      <c r="A553" s="67" t="s">
        <v>779</v>
      </c>
      <c r="B553" s="74"/>
      <c r="C553" s="69"/>
      <c r="D553" s="70">
        <f>SUM(G553*G394)</f>
        <v>5.39</v>
      </c>
      <c r="E553" s="71">
        <f t="shared" si="34"/>
        <v>0</v>
      </c>
      <c r="F553" s="45"/>
      <c r="G553" s="88">
        <v>7.7</v>
      </c>
      <c r="H553" s="76"/>
      <c r="I553" s="14"/>
      <c r="J553" s="14"/>
      <c r="K553" s="14"/>
    </row>
    <row r="554" spans="1:11" ht="15">
      <c r="A554" s="67" t="s">
        <v>780</v>
      </c>
      <c r="B554" s="74"/>
      <c r="C554" s="69"/>
      <c r="D554" s="70">
        <f>SUM(G554*G394)</f>
        <v>5.152</v>
      </c>
      <c r="E554" s="71">
        <f t="shared" si="34"/>
        <v>0</v>
      </c>
      <c r="F554" s="45"/>
      <c r="G554" s="88">
        <v>7.36</v>
      </c>
      <c r="H554" s="76"/>
      <c r="I554" s="14"/>
      <c r="J554" s="14"/>
      <c r="K554" s="14"/>
    </row>
    <row r="555" spans="1:11" ht="15">
      <c r="A555" s="94" t="s">
        <v>735</v>
      </c>
      <c r="B555" s="68"/>
      <c r="C555" s="69"/>
      <c r="D555" s="70"/>
      <c r="E555" s="71"/>
      <c r="F555" s="45"/>
      <c r="G555" s="90"/>
      <c r="H555" s="76"/>
      <c r="I555" s="14"/>
      <c r="J555" s="14"/>
      <c r="K555" s="14"/>
    </row>
    <row r="556" spans="1:11" ht="15">
      <c r="A556" s="67" t="s">
        <v>719</v>
      </c>
      <c r="B556" s="74"/>
      <c r="C556" s="69"/>
      <c r="D556" s="70">
        <f>SUM(G556*G394)</f>
        <v>0.504</v>
      </c>
      <c r="E556" s="71">
        <f aca="true" t="shared" si="35" ref="E556:E567">SUM(C556*D556)</f>
        <v>0</v>
      </c>
      <c r="F556" s="45"/>
      <c r="G556" s="88">
        <v>0.72</v>
      </c>
      <c r="H556" s="76"/>
      <c r="I556" s="14"/>
      <c r="J556" s="14"/>
      <c r="K556" s="14"/>
    </row>
    <row r="557" spans="1:11" ht="15">
      <c r="A557" s="67" t="s">
        <v>720</v>
      </c>
      <c r="B557" s="74"/>
      <c r="C557" s="69"/>
      <c r="D557" s="70">
        <f>SUM(G557*G394)</f>
        <v>0.763</v>
      </c>
      <c r="E557" s="71">
        <f>SUM(C557*D557)</f>
        <v>0</v>
      </c>
      <c r="F557" s="45"/>
      <c r="G557" s="88">
        <v>1.09</v>
      </c>
      <c r="H557" s="76"/>
      <c r="I557" s="14"/>
      <c r="J557" s="14"/>
      <c r="K557" s="14"/>
    </row>
    <row r="558" spans="1:11" ht="15">
      <c r="A558" s="67" t="s">
        <v>721</v>
      </c>
      <c r="B558" s="74"/>
      <c r="C558" s="69"/>
      <c r="D558" s="70">
        <f>SUM(G558*G394)</f>
        <v>0.623</v>
      </c>
      <c r="E558" s="71">
        <f t="shared" si="35"/>
        <v>0</v>
      </c>
      <c r="F558" s="45"/>
      <c r="G558" s="88">
        <v>0.89</v>
      </c>
      <c r="H558" s="76"/>
      <c r="I558" s="14"/>
      <c r="J558" s="14"/>
      <c r="K558" s="14"/>
    </row>
    <row r="559" spans="1:11" ht="15">
      <c r="A559" s="67" t="s">
        <v>733</v>
      </c>
      <c r="B559" s="74"/>
      <c r="C559" s="69"/>
      <c r="D559" s="70">
        <f>SUM(G559*G394)</f>
        <v>1.526</v>
      </c>
      <c r="E559" s="71">
        <f t="shared" si="35"/>
        <v>0</v>
      </c>
      <c r="F559" s="45"/>
      <c r="G559" s="88">
        <v>2.18</v>
      </c>
      <c r="H559" s="76"/>
      <c r="I559" s="14"/>
      <c r="J559" s="14"/>
      <c r="K559" s="14"/>
    </row>
    <row r="560" spans="1:11" ht="15">
      <c r="A560" s="67" t="s">
        <v>723</v>
      </c>
      <c r="B560" s="74"/>
      <c r="C560" s="69"/>
      <c r="D560" s="70">
        <f>SUM(G560*G394)</f>
        <v>1.288</v>
      </c>
      <c r="E560" s="71">
        <f t="shared" si="35"/>
        <v>0</v>
      </c>
      <c r="F560" s="45"/>
      <c r="G560" s="88">
        <v>1.84</v>
      </c>
      <c r="H560" s="76"/>
      <c r="I560" s="14"/>
      <c r="J560" s="14"/>
      <c r="K560" s="14"/>
    </row>
    <row r="561" spans="1:11" ht="15">
      <c r="A561" s="67" t="s">
        <v>724</v>
      </c>
      <c r="B561" s="74"/>
      <c r="C561" s="69"/>
      <c r="D561" s="70">
        <f>SUM(G561*G394)</f>
        <v>1.3299999999999998</v>
      </c>
      <c r="E561" s="71">
        <f t="shared" si="35"/>
        <v>0</v>
      </c>
      <c r="F561" s="45"/>
      <c r="G561" s="88">
        <v>1.9</v>
      </c>
      <c r="H561" s="76"/>
      <c r="I561" s="14"/>
      <c r="J561" s="14"/>
      <c r="K561" s="14"/>
    </row>
    <row r="562" spans="1:11" ht="15">
      <c r="A562" s="67" t="s">
        <v>725</v>
      </c>
      <c r="B562" s="74"/>
      <c r="C562" s="69"/>
      <c r="D562" s="70">
        <f>SUM(G562*G394)</f>
        <v>1.9389999999999998</v>
      </c>
      <c r="E562" s="71">
        <f t="shared" si="35"/>
        <v>0</v>
      </c>
      <c r="F562" s="45"/>
      <c r="G562" s="88">
        <v>2.77</v>
      </c>
      <c r="H562" s="76"/>
      <c r="I562" s="14"/>
      <c r="J562" s="14"/>
      <c r="K562" s="14"/>
    </row>
    <row r="563" spans="1:11" ht="15">
      <c r="A563" s="67" t="s">
        <v>726</v>
      </c>
      <c r="B563" s="74"/>
      <c r="C563" s="69"/>
      <c r="D563" s="70">
        <f>SUM(G563*G394)</f>
        <v>1.7779999999999998</v>
      </c>
      <c r="E563" s="71">
        <f t="shared" si="35"/>
        <v>0</v>
      </c>
      <c r="F563" s="45"/>
      <c r="G563" s="88">
        <v>2.54</v>
      </c>
      <c r="H563" s="76"/>
      <c r="I563" s="14"/>
      <c r="J563" s="14"/>
      <c r="K563" s="14"/>
    </row>
    <row r="564" spans="1:11" ht="15">
      <c r="A564" s="67" t="s">
        <v>781</v>
      </c>
      <c r="B564" s="74"/>
      <c r="C564" s="69"/>
      <c r="D564" s="70">
        <f>SUM(G564*G394)</f>
        <v>3.094</v>
      </c>
      <c r="E564" s="71">
        <f>SUM(C564*D564)</f>
        <v>0</v>
      </c>
      <c r="F564" s="45"/>
      <c r="G564" s="88">
        <v>4.42</v>
      </c>
      <c r="H564" s="76"/>
      <c r="I564" s="14"/>
      <c r="J564" s="14"/>
      <c r="K564" s="14"/>
    </row>
    <row r="565" spans="1:11" ht="15">
      <c r="A565" s="67" t="s">
        <v>827</v>
      </c>
      <c r="B565" s="74"/>
      <c r="C565" s="69"/>
      <c r="D565" s="70">
        <f>SUM(G565*G394)</f>
        <v>3.094</v>
      </c>
      <c r="E565" s="71">
        <f t="shared" si="35"/>
        <v>0</v>
      </c>
      <c r="F565" s="45"/>
      <c r="G565" s="88">
        <v>4.42</v>
      </c>
      <c r="H565" s="76"/>
      <c r="I565" s="14"/>
      <c r="J565" s="14"/>
      <c r="K565" s="14"/>
    </row>
    <row r="566" spans="1:11" ht="15">
      <c r="A566" s="67" t="s">
        <v>779</v>
      </c>
      <c r="B566" s="74"/>
      <c r="C566" s="69"/>
      <c r="D566" s="70">
        <f>SUM(G566*G394)</f>
        <v>5.642</v>
      </c>
      <c r="E566" s="71">
        <f t="shared" si="35"/>
        <v>0</v>
      </c>
      <c r="F566" s="45"/>
      <c r="G566" s="88">
        <v>8.06</v>
      </c>
      <c r="H566" s="76"/>
      <c r="I566" s="14"/>
      <c r="J566" s="14"/>
      <c r="K566" s="14"/>
    </row>
    <row r="567" spans="1:11" ht="15">
      <c r="A567" s="67" t="s">
        <v>780</v>
      </c>
      <c r="B567" s="74"/>
      <c r="C567" s="69"/>
      <c r="D567" s="70">
        <f>SUM(G567*G394)</f>
        <v>5.642</v>
      </c>
      <c r="E567" s="71">
        <f t="shared" si="35"/>
        <v>0</v>
      </c>
      <c r="F567" s="45"/>
      <c r="G567" s="88">
        <v>8.06</v>
      </c>
      <c r="H567" s="76"/>
      <c r="I567" s="14"/>
      <c r="J567" s="14"/>
      <c r="K567" s="14"/>
    </row>
    <row r="568" spans="1:11" ht="15">
      <c r="A568" s="94" t="s">
        <v>736</v>
      </c>
      <c r="B568" s="68"/>
      <c r="C568" s="69"/>
      <c r="D568" s="70"/>
      <c r="E568" s="71"/>
      <c r="F568" s="45"/>
      <c r="G568" s="90"/>
      <c r="H568" s="76"/>
      <c r="I568" s="14"/>
      <c r="J568" s="14"/>
      <c r="K568" s="14"/>
    </row>
    <row r="569" spans="1:11" ht="15">
      <c r="A569" s="68">
        <v>25</v>
      </c>
      <c r="B569" s="74"/>
      <c r="C569" s="69"/>
      <c r="D569" s="70">
        <f>SUM(G569*G394)</f>
        <v>1.1549999999999998</v>
      </c>
      <c r="E569" s="71">
        <f aca="true" t="shared" si="36" ref="E569:E574">SUM(C569*D569)</f>
        <v>0</v>
      </c>
      <c r="F569" s="45"/>
      <c r="G569" s="88">
        <v>1.65</v>
      </c>
      <c r="H569" s="76"/>
      <c r="I569" s="14"/>
      <c r="J569" s="14"/>
      <c r="K569" s="14"/>
    </row>
    <row r="570" spans="1:11" ht="15">
      <c r="A570" s="68">
        <v>32</v>
      </c>
      <c r="B570" s="74"/>
      <c r="C570" s="69"/>
      <c r="D570" s="70">
        <f>SUM(G570*G394)</f>
        <v>1.687</v>
      </c>
      <c r="E570" s="71">
        <f t="shared" si="36"/>
        <v>0</v>
      </c>
      <c r="F570" s="45"/>
      <c r="G570" s="88">
        <v>2.41</v>
      </c>
      <c r="H570" s="76"/>
      <c r="I570" s="14"/>
      <c r="J570" s="14"/>
      <c r="K570" s="14"/>
    </row>
    <row r="571" spans="1:11" ht="15">
      <c r="A571" s="68">
        <v>40</v>
      </c>
      <c r="B571" s="74"/>
      <c r="C571" s="69"/>
      <c r="D571" s="70">
        <f>SUM(G571*G394)</f>
        <v>2.779</v>
      </c>
      <c r="E571" s="71">
        <f t="shared" si="36"/>
        <v>0</v>
      </c>
      <c r="F571" s="45"/>
      <c r="G571" s="88">
        <v>3.97</v>
      </c>
      <c r="H571" s="76"/>
      <c r="I571" s="14"/>
      <c r="J571" s="14"/>
      <c r="K571" s="14"/>
    </row>
    <row r="572" spans="1:11" ht="15">
      <c r="A572" s="68">
        <v>50</v>
      </c>
      <c r="B572" s="74"/>
      <c r="C572" s="69"/>
      <c r="D572" s="70">
        <f>SUM(G572*G394)</f>
        <v>3.752</v>
      </c>
      <c r="E572" s="71">
        <f t="shared" si="36"/>
        <v>0</v>
      </c>
      <c r="F572" s="45"/>
      <c r="G572" s="88">
        <v>5.36</v>
      </c>
      <c r="H572" s="76"/>
      <c r="I572" s="14"/>
      <c r="J572" s="14"/>
      <c r="K572" s="14"/>
    </row>
    <row r="573" spans="1:11" ht="15">
      <c r="A573" s="68" t="s">
        <v>825</v>
      </c>
      <c r="B573" s="74"/>
      <c r="C573" s="69"/>
      <c r="D573" s="70">
        <f>SUM(G573*G394)</f>
        <v>6.923</v>
      </c>
      <c r="E573" s="71">
        <f t="shared" si="36"/>
        <v>0</v>
      </c>
      <c r="F573" s="45"/>
      <c r="G573" s="88">
        <v>9.89</v>
      </c>
      <c r="H573" s="76"/>
      <c r="I573" s="14"/>
      <c r="J573" s="14"/>
      <c r="K573" s="14"/>
    </row>
    <row r="574" spans="1:11" ht="15">
      <c r="A574" s="68" t="s">
        <v>782</v>
      </c>
      <c r="B574" s="74"/>
      <c r="C574" s="69"/>
      <c r="D574" s="70">
        <f>SUM(G574*G394)</f>
        <v>11.955999999999998</v>
      </c>
      <c r="E574" s="71">
        <f t="shared" si="36"/>
        <v>0</v>
      </c>
      <c r="F574" s="45"/>
      <c r="G574" s="88">
        <v>17.08</v>
      </c>
      <c r="H574" s="76"/>
      <c r="I574" s="14"/>
      <c r="J574" s="14"/>
      <c r="K574" s="14"/>
    </row>
    <row r="575" spans="1:11" ht="15">
      <c r="A575" s="94" t="s">
        <v>737</v>
      </c>
      <c r="B575" s="68"/>
      <c r="C575" s="69"/>
      <c r="D575" s="70"/>
      <c r="E575" s="71"/>
      <c r="F575" s="45"/>
      <c r="G575" s="90"/>
      <c r="H575" s="76"/>
      <c r="I575" s="14"/>
      <c r="J575" s="14"/>
      <c r="K575" s="14"/>
    </row>
    <row r="576" spans="1:11" ht="15">
      <c r="A576" s="67" t="s">
        <v>783</v>
      </c>
      <c r="B576" s="74"/>
      <c r="C576" s="69"/>
      <c r="D576" s="70">
        <f>SUM(G576*G394)</f>
        <v>2.268</v>
      </c>
      <c r="E576" s="71">
        <f>SUM(C576*D576)</f>
        <v>0</v>
      </c>
      <c r="F576" s="45"/>
      <c r="G576" s="88">
        <v>3.24</v>
      </c>
      <c r="H576" s="76"/>
      <c r="I576" s="14"/>
      <c r="J576" s="14"/>
      <c r="K576" s="14"/>
    </row>
    <row r="577" spans="1:11" ht="15">
      <c r="A577" s="67" t="s">
        <v>784</v>
      </c>
      <c r="B577" s="74"/>
      <c r="C577" s="69"/>
      <c r="D577" s="70">
        <f>SUM(G577*G394)</f>
        <v>3.4789999999999996</v>
      </c>
      <c r="E577" s="71">
        <f>SUM(C577*D577)</f>
        <v>0</v>
      </c>
      <c r="F577" s="45"/>
      <c r="G577" s="88">
        <v>4.97</v>
      </c>
      <c r="H577" s="76"/>
      <c r="I577" s="14"/>
      <c r="J577" s="14"/>
      <c r="K577" s="14"/>
    </row>
    <row r="578" spans="1:11" ht="15">
      <c r="A578" s="67" t="s">
        <v>785</v>
      </c>
      <c r="B578" s="74"/>
      <c r="C578" s="69"/>
      <c r="D578" s="70">
        <f>SUM(G578*G394)</f>
        <v>4.508</v>
      </c>
      <c r="E578" s="71">
        <f>SUM(C578*D578)</f>
        <v>0</v>
      </c>
      <c r="F578" s="45"/>
      <c r="G578" s="88">
        <v>6.44</v>
      </c>
      <c r="H578" s="76"/>
      <c r="I578" s="14"/>
      <c r="J578" s="14"/>
      <c r="K578" s="14"/>
    </row>
    <row r="579" spans="1:11" ht="15">
      <c r="A579" s="67" t="s">
        <v>786</v>
      </c>
      <c r="B579" s="74"/>
      <c r="C579" s="69"/>
      <c r="D579" s="70">
        <f>SUM(G579*G394)</f>
        <v>6.3629999999999995</v>
      </c>
      <c r="E579" s="71">
        <f>SUM(C579*D579)</f>
        <v>0</v>
      </c>
      <c r="F579" s="45"/>
      <c r="G579" s="88">
        <v>9.09</v>
      </c>
      <c r="H579" s="76"/>
      <c r="I579" s="14"/>
      <c r="J579" s="14"/>
      <c r="K579" s="14"/>
    </row>
    <row r="580" spans="1:11" ht="15">
      <c r="A580" s="67" t="s">
        <v>787</v>
      </c>
      <c r="B580" s="74"/>
      <c r="C580" s="69"/>
      <c r="D580" s="70">
        <f>SUM(G580*G394)</f>
        <v>9.513</v>
      </c>
      <c r="E580" s="71">
        <f>SUM(C580*D580)</f>
        <v>0</v>
      </c>
      <c r="F580" s="45"/>
      <c r="G580" s="88">
        <v>13.59</v>
      </c>
      <c r="H580" s="76"/>
      <c r="I580" s="14"/>
      <c r="J580" s="14"/>
      <c r="K580" s="14"/>
    </row>
    <row r="581" spans="1:11" ht="15">
      <c r="A581" s="94" t="s">
        <v>738</v>
      </c>
      <c r="B581" s="68"/>
      <c r="C581" s="69"/>
      <c r="D581" s="70"/>
      <c r="E581" s="71"/>
      <c r="F581" s="45"/>
      <c r="G581" s="90"/>
      <c r="H581" s="76"/>
      <c r="I581" s="14"/>
      <c r="J581" s="14"/>
      <c r="K581" s="14"/>
    </row>
    <row r="582" spans="1:11" ht="15">
      <c r="A582" s="67" t="s">
        <v>739</v>
      </c>
      <c r="B582" s="74"/>
      <c r="C582" s="69"/>
      <c r="D582" s="70">
        <f>SUM(G582*G394)</f>
        <v>1.043</v>
      </c>
      <c r="E582" s="71">
        <f aca="true" t="shared" si="37" ref="E582:E589">SUM(C582*D582)</f>
        <v>0</v>
      </c>
      <c r="F582" s="45"/>
      <c r="G582" s="88">
        <v>1.49</v>
      </c>
      <c r="H582" s="76"/>
      <c r="I582" s="14"/>
      <c r="J582" s="14"/>
      <c r="K582" s="14"/>
    </row>
    <row r="583" spans="1:11" ht="15">
      <c r="A583" s="67" t="s">
        <v>740</v>
      </c>
      <c r="B583" s="74"/>
      <c r="C583" s="69"/>
      <c r="D583" s="70">
        <f>SUM(G583*G394)</f>
        <v>1.302</v>
      </c>
      <c r="E583" s="71">
        <f>SUM(C583*D583)</f>
        <v>0</v>
      </c>
      <c r="F583" s="45"/>
      <c r="G583" s="88">
        <v>1.86</v>
      </c>
      <c r="H583" s="76"/>
      <c r="I583" s="14"/>
      <c r="J583" s="14"/>
      <c r="K583" s="14"/>
    </row>
    <row r="584" spans="1:11" ht="15">
      <c r="A584" s="67" t="s">
        <v>741</v>
      </c>
      <c r="B584" s="74"/>
      <c r="C584" s="69"/>
      <c r="D584" s="70">
        <f>SUM(G584*G394)</f>
        <v>2.3729999999999998</v>
      </c>
      <c r="E584" s="71">
        <f>SUM(C584*D584)</f>
        <v>0</v>
      </c>
      <c r="F584" s="45"/>
      <c r="G584" s="88">
        <v>3.39</v>
      </c>
      <c r="H584" s="76"/>
      <c r="I584" s="14"/>
      <c r="J584" s="14"/>
      <c r="K584" s="14"/>
    </row>
    <row r="585" spans="1:11" ht="15">
      <c r="A585" s="67" t="s">
        <v>742</v>
      </c>
      <c r="B585" s="74"/>
      <c r="C585" s="69"/>
      <c r="D585" s="70">
        <f>SUM(G585*G394)</f>
        <v>2.163</v>
      </c>
      <c r="E585" s="71">
        <f t="shared" si="37"/>
        <v>0</v>
      </c>
      <c r="F585" s="45"/>
      <c r="G585" s="88">
        <v>3.09</v>
      </c>
      <c r="H585" s="76"/>
      <c r="I585" s="14"/>
      <c r="J585" s="14"/>
      <c r="K585" s="14"/>
    </row>
    <row r="586" spans="1:11" ht="15">
      <c r="A586" s="67" t="s">
        <v>830</v>
      </c>
      <c r="B586" s="74"/>
      <c r="C586" s="69"/>
      <c r="D586" s="70">
        <f>SUM(G586*G394)</f>
        <v>2.625</v>
      </c>
      <c r="E586" s="71">
        <f t="shared" si="37"/>
        <v>0</v>
      </c>
      <c r="F586" s="45"/>
      <c r="G586" s="88">
        <v>3.75</v>
      </c>
      <c r="H586" s="76"/>
      <c r="I586" s="14"/>
      <c r="J586" s="14"/>
      <c r="K586" s="14"/>
    </row>
    <row r="587" spans="1:11" ht="15">
      <c r="A587" s="67" t="s">
        <v>831</v>
      </c>
      <c r="B587" s="74"/>
      <c r="C587" s="69"/>
      <c r="D587" s="70">
        <f>SUM(G587*G394)</f>
        <v>3.759</v>
      </c>
      <c r="E587" s="71">
        <f t="shared" si="37"/>
        <v>0</v>
      </c>
      <c r="F587" s="45"/>
      <c r="G587" s="88">
        <v>5.37</v>
      </c>
      <c r="H587" s="76"/>
      <c r="I587" s="14"/>
      <c r="J587" s="14"/>
      <c r="K587" s="14"/>
    </row>
    <row r="588" spans="1:11" ht="15">
      <c r="A588" s="67" t="s">
        <v>828</v>
      </c>
      <c r="B588" s="74"/>
      <c r="C588" s="69"/>
      <c r="D588" s="70">
        <f>SUM(G588*G394)</f>
        <v>3.5839999999999996</v>
      </c>
      <c r="E588" s="71">
        <f t="shared" si="37"/>
        <v>0</v>
      </c>
      <c r="F588" s="45"/>
      <c r="G588" s="88">
        <v>5.12</v>
      </c>
      <c r="H588" s="76"/>
      <c r="I588" s="14"/>
      <c r="J588" s="14"/>
      <c r="K588" s="14"/>
    </row>
    <row r="589" spans="1:11" ht="15">
      <c r="A589" s="67" t="s">
        <v>829</v>
      </c>
      <c r="B589" s="74"/>
      <c r="C589" s="69"/>
      <c r="D589" s="70">
        <f>SUM(G589*G394)</f>
        <v>5.9639999999999995</v>
      </c>
      <c r="E589" s="71">
        <f t="shared" si="37"/>
        <v>0</v>
      </c>
      <c r="F589" s="45"/>
      <c r="G589" s="88">
        <v>8.52</v>
      </c>
      <c r="H589" s="76"/>
      <c r="I589" s="14"/>
      <c r="J589" s="14"/>
      <c r="K589" s="14"/>
    </row>
    <row r="590" spans="1:11" ht="15">
      <c r="A590" s="94" t="s">
        <v>744</v>
      </c>
      <c r="B590" s="68"/>
      <c r="C590" s="69"/>
      <c r="D590" s="70"/>
      <c r="E590" s="71"/>
      <c r="F590" s="45"/>
      <c r="G590" s="90"/>
      <c r="H590" s="76"/>
      <c r="I590" s="14"/>
      <c r="J590" s="14"/>
      <c r="K590" s="14"/>
    </row>
    <row r="591" spans="1:11" ht="15">
      <c r="A591" s="67" t="s">
        <v>739</v>
      </c>
      <c r="B591" s="74"/>
      <c r="C591" s="69"/>
      <c r="D591" s="70">
        <f>SUM(G591*G394)</f>
        <v>1.029</v>
      </c>
      <c r="E591" s="71">
        <f aca="true" t="shared" si="38" ref="E591:E600">SUM(C591*D591)</f>
        <v>0</v>
      </c>
      <c r="F591" s="45"/>
      <c r="G591" s="88">
        <v>1.47</v>
      </c>
      <c r="H591" s="76"/>
      <c r="I591" s="14"/>
      <c r="J591" s="14"/>
      <c r="K591" s="14"/>
    </row>
    <row r="592" spans="1:11" ht="15">
      <c r="A592" s="67" t="s">
        <v>740</v>
      </c>
      <c r="B592" s="74"/>
      <c r="C592" s="69"/>
      <c r="D592" s="70">
        <f>SUM(G592*G394)</f>
        <v>1.519</v>
      </c>
      <c r="E592" s="71">
        <f t="shared" si="38"/>
        <v>0</v>
      </c>
      <c r="F592" s="45"/>
      <c r="G592" s="88">
        <v>2.17</v>
      </c>
      <c r="H592" s="76"/>
      <c r="I592" s="14"/>
      <c r="J592" s="14"/>
      <c r="K592" s="14"/>
    </row>
    <row r="593" spans="1:11" ht="15">
      <c r="A593" s="67" t="s">
        <v>741</v>
      </c>
      <c r="B593" s="74"/>
      <c r="C593" s="69"/>
      <c r="D593" s="70">
        <f>SUM(G593*G394)</f>
        <v>2.2889999999999997</v>
      </c>
      <c r="E593" s="71">
        <f t="shared" si="38"/>
        <v>0</v>
      </c>
      <c r="F593" s="45"/>
      <c r="G593" s="88">
        <v>3.27</v>
      </c>
      <c r="H593" s="76"/>
      <c r="I593" s="14"/>
      <c r="J593" s="14"/>
      <c r="K593" s="14"/>
    </row>
    <row r="594" spans="1:11" ht="15">
      <c r="A594" s="67" t="s">
        <v>742</v>
      </c>
      <c r="B594" s="74"/>
      <c r="C594" s="69"/>
      <c r="D594" s="70">
        <f>SUM(G594*G394)</f>
        <v>3.038</v>
      </c>
      <c r="E594" s="71">
        <f t="shared" si="38"/>
        <v>0</v>
      </c>
      <c r="F594" s="45"/>
      <c r="G594" s="88">
        <v>4.34</v>
      </c>
      <c r="H594" s="76"/>
      <c r="I594" s="14"/>
      <c r="J594" s="14"/>
      <c r="K594" s="14"/>
    </row>
    <row r="595" spans="1:11" ht="15">
      <c r="A595" s="67" t="s">
        <v>830</v>
      </c>
      <c r="B595" s="74"/>
      <c r="C595" s="69"/>
      <c r="D595" s="70">
        <f>SUM(G595*G394)</f>
        <v>2.912</v>
      </c>
      <c r="E595" s="71">
        <f>SUM(C595*D595)</f>
        <v>0</v>
      </c>
      <c r="F595" s="45"/>
      <c r="G595" s="88">
        <v>4.16</v>
      </c>
      <c r="H595" s="76"/>
      <c r="I595" s="14"/>
      <c r="J595" s="14"/>
      <c r="K595" s="14"/>
    </row>
    <row r="596" spans="1:11" ht="15">
      <c r="A596" s="67" t="s">
        <v>743</v>
      </c>
      <c r="B596" s="74"/>
      <c r="C596" s="69"/>
      <c r="D596" s="70">
        <f>SUM(G596*G394)</f>
        <v>3.283</v>
      </c>
      <c r="E596" s="71">
        <f t="shared" si="38"/>
        <v>0</v>
      </c>
      <c r="F596" s="45"/>
      <c r="G596" s="88">
        <v>4.69</v>
      </c>
      <c r="H596" s="76"/>
      <c r="I596" s="14"/>
      <c r="J596" s="14"/>
      <c r="K596" s="14"/>
    </row>
    <row r="597" spans="1:11" ht="15">
      <c r="A597" s="67" t="s">
        <v>828</v>
      </c>
      <c r="B597" s="74"/>
      <c r="C597" s="69"/>
      <c r="D597" s="70">
        <f>SUM(G597*G394)</f>
        <v>3.731</v>
      </c>
      <c r="E597" s="71">
        <f>SUM(C597*D597)</f>
        <v>0</v>
      </c>
      <c r="F597" s="45"/>
      <c r="G597" s="88">
        <v>5.33</v>
      </c>
      <c r="H597" s="76"/>
      <c r="I597" s="14"/>
      <c r="J597" s="14"/>
      <c r="K597" s="14"/>
    </row>
    <row r="598" spans="1:11" ht="15">
      <c r="A598" s="67" t="s">
        <v>829</v>
      </c>
      <c r="B598" s="74"/>
      <c r="C598" s="69"/>
      <c r="D598" s="70">
        <f>SUM(G598*G394)</f>
        <v>6.7410000000000005</v>
      </c>
      <c r="E598" s="71">
        <f t="shared" si="38"/>
        <v>0</v>
      </c>
      <c r="F598" s="45"/>
      <c r="G598" s="88">
        <v>9.63</v>
      </c>
      <c r="H598" s="76"/>
      <c r="I598" s="14"/>
      <c r="J598" s="14"/>
      <c r="K598" s="14"/>
    </row>
    <row r="599" spans="1:11" ht="15">
      <c r="A599" s="67" t="s">
        <v>788</v>
      </c>
      <c r="B599" s="74"/>
      <c r="C599" s="69"/>
      <c r="D599" s="70">
        <f>SUM(G599*G394)</f>
        <v>9.589999999999998</v>
      </c>
      <c r="E599" s="71">
        <f t="shared" si="38"/>
        <v>0</v>
      </c>
      <c r="F599" s="45"/>
      <c r="G599" s="88">
        <v>13.7</v>
      </c>
      <c r="H599" s="76"/>
      <c r="I599" s="14"/>
      <c r="J599" s="14"/>
      <c r="K599" s="14"/>
    </row>
    <row r="600" spans="1:11" ht="15">
      <c r="A600" s="67" t="s">
        <v>789</v>
      </c>
      <c r="B600" s="74"/>
      <c r="C600" s="69"/>
      <c r="D600" s="70">
        <f>SUM(G600*G394)</f>
        <v>9.806999999999999</v>
      </c>
      <c r="E600" s="71">
        <f t="shared" si="38"/>
        <v>0</v>
      </c>
      <c r="F600" s="45"/>
      <c r="G600" s="88">
        <v>14.01</v>
      </c>
      <c r="H600" s="76"/>
      <c r="I600" s="14"/>
      <c r="J600" s="14"/>
      <c r="K600" s="14"/>
    </row>
    <row r="601" spans="1:11" ht="15">
      <c r="A601" s="94" t="s">
        <v>745</v>
      </c>
      <c r="B601" s="68"/>
      <c r="C601" s="69"/>
      <c r="D601" s="70"/>
      <c r="E601" s="71"/>
      <c r="F601" s="45"/>
      <c r="G601" s="90"/>
      <c r="H601" s="14"/>
      <c r="I601" s="14"/>
      <c r="J601" s="14"/>
      <c r="K601" s="14"/>
    </row>
    <row r="602" spans="1:11" ht="15">
      <c r="A602" s="67" t="s">
        <v>746</v>
      </c>
      <c r="B602" s="74"/>
      <c r="C602" s="69"/>
      <c r="D602" s="70">
        <f>SUM(G602*G394)</f>
        <v>0.39899999999999997</v>
      </c>
      <c r="E602" s="71">
        <f>SUM(C602*D602)</f>
        <v>0</v>
      </c>
      <c r="F602" s="45"/>
      <c r="G602" s="88">
        <v>0.57</v>
      </c>
      <c r="H602" s="89"/>
      <c r="I602" s="14"/>
      <c r="J602" s="14"/>
      <c r="K602" s="14"/>
    </row>
    <row r="603" spans="1:11" ht="15">
      <c r="A603" s="67" t="s">
        <v>747</v>
      </c>
      <c r="B603" s="74"/>
      <c r="C603" s="69"/>
      <c r="D603" s="70">
        <f>SUM(G603*G394)</f>
        <v>0.39899999999999997</v>
      </c>
      <c r="E603" s="71">
        <f aca="true" t="shared" si="39" ref="E603:E614">SUM(C603*D603)</f>
        <v>0</v>
      </c>
      <c r="F603" s="45"/>
      <c r="G603" s="88">
        <v>0.57</v>
      </c>
      <c r="H603" s="89"/>
      <c r="I603" s="14"/>
      <c r="J603" s="14"/>
      <c r="K603" s="14"/>
    </row>
    <row r="604" spans="1:11" ht="15">
      <c r="A604" s="67" t="s">
        <v>748</v>
      </c>
      <c r="B604" s="74"/>
      <c r="C604" s="69"/>
      <c r="D604" s="70">
        <f>SUM(G604*G394)</f>
        <v>0.504</v>
      </c>
      <c r="E604" s="71">
        <f t="shared" si="39"/>
        <v>0</v>
      </c>
      <c r="F604" s="45"/>
      <c r="G604" s="88">
        <v>0.72</v>
      </c>
      <c r="H604" s="89"/>
      <c r="I604" s="14"/>
      <c r="J604" s="14"/>
      <c r="K604" s="14"/>
    </row>
    <row r="605" spans="1:11" ht="15">
      <c r="A605" s="67" t="s">
        <v>749</v>
      </c>
      <c r="B605" s="74"/>
      <c r="C605" s="69"/>
      <c r="D605" s="70">
        <f>SUM(G605*G394)</f>
        <v>0.504</v>
      </c>
      <c r="E605" s="71">
        <f t="shared" si="39"/>
        <v>0</v>
      </c>
      <c r="F605" s="45"/>
      <c r="G605" s="88">
        <v>0.72</v>
      </c>
      <c r="H605" s="89"/>
      <c r="I605" s="14"/>
      <c r="J605" s="14"/>
      <c r="K605" s="14"/>
    </row>
    <row r="606" spans="1:11" ht="15">
      <c r="A606" s="67" t="s">
        <v>750</v>
      </c>
      <c r="B606" s="74"/>
      <c r="C606" s="69"/>
      <c r="D606" s="70">
        <f>SUM(G606*G394)</f>
        <v>0.588</v>
      </c>
      <c r="E606" s="71">
        <f t="shared" si="39"/>
        <v>0</v>
      </c>
      <c r="F606" s="45"/>
      <c r="G606" s="88">
        <v>0.84</v>
      </c>
      <c r="H606" s="89"/>
      <c r="I606" s="14"/>
      <c r="J606" s="14"/>
      <c r="K606" s="14"/>
    </row>
    <row r="607" spans="1:11" ht="15">
      <c r="A607" s="67" t="s">
        <v>751</v>
      </c>
      <c r="B607" s="74"/>
      <c r="C607" s="69"/>
      <c r="D607" s="70">
        <f>SUM(G607*G394)</f>
        <v>1.029</v>
      </c>
      <c r="E607" s="71">
        <f t="shared" si="39"/>
        <v>0</v>
      </c>
      <c r="F607" s="45"/>
      <c r="G607" s="88">
        <v>1.47</v>
      </c>
      <c r="H607" s="89"/>
      <c r="I607" s="14"/>
      <c r="J607" s="14"/>
      <c r="K607" s="14"/>
    </row>
    <row r="608" spans="1:11" ht="15">
      <c r="A608" s="67" t="s">
        <v>752</v>
      </c>
      <c r="B608" s="74"/>
      <c r="C608" s="69"/>
      <c r="D608" s="70">
        <f>SUM(G608*G394)</f>
        <v>1.267</v>
      </c>
      <c r="E608" s="71">
        <f t="shared" si="39"/>
        <v>0</v>
      </c>
      <c r="F608" s="45"/>
      <c r="G608" s="88">
        <v>1.81</v>
      </c>
      <c r="H608" s="89"/>
      <c r="I608" s="14"/>
      <c r="J608" s="14"/>
      <c r="K608" s="14"/>
    </row>
    <row r="609" spans="1:11" ht="15">
      <c r="A609" s="67" t="s">
        <v>753</v>
      </c>
      <c r="B609" s="74"/>
      <c r="C609" s="69"/>
      <c r="D609" s="70">
        <f>SUM(G609*G394)</f>
        <v>1.673</v>
      </c>
      <c r="E609" s="71">
        <f t="shared" si="39"/>
        <v>0</v>
      </c>
      <c r="F609" s="45"/>
      <c r="G609" s="88">
        <v>2.39</v>
      </c>
      <c r="H609" s="89"/>
      <c r="I609" s="14"/>
      <c r="J609" s="14"/>
      <c r="K609" s="14"/>
    </row>
    <row r="610" spans="1:11" ht="15">
      <c r="A610" s="67" t="s">
        <v>734</v>
      </c>
      <c r="B610" s="74"/>
      <c r="C610" s="69"/>
      <c r="D610" s="70">
        <f>SUM(G610*G394)</f>
        <v>1.673</v>
      </c>
      <c r="E610" s="71">
        <f t="shared" si="39"/>
        <v>0</v>
      </c>
      <c r="F610" s="45"/>
      <c r="G610" s="88">
        <v>2.39</v>
      </c>
      <c r="H610" s="89"/>
      <c r="I610" s="14"/>
      <c r="J610" s="14"/>
      <c r="K610" s="14"/>
    </row>
    <row r="611" spans="1:11" ht="15">
      <c r="A611" s="67" t="s">
        <v>754</v>
      </c>
      <c r="B611" s="74"/>
      <c r="C611" s="69"/>
      <c r="D611" s="70">
        <f>SUM(G611*G394)</f>
        <v>1.9949999999999999</v>
      </c>
      <c r="E611" s="71">
        <f t="shared" si="39"/>
        <v>0</v>
      </c>
      <c r="F611" s="45"/>
      <c r="G611" s="88">
        <v>2.85</v>
      </c>
      <c r="H611" s="89"/>
      <c r="I611" s="14"/>
      <c r="J611" s="14"/>
      <c r="K611" s="14"/>
    </row>
    <row r="612" spans="1:11" ht="15">
      <c r="A612" s="67" t="s">
        <v>755</v>
      </c>
      <c r="B612" s="74"/>
      <c r="C612" s="69"/>
      <c r="D612" s="70">
        <f>SUM(G612*G394)</f>
        <v>1.9949999999999999</v>
      </c>
      <c r="E612" s="71">
        <f t="shared" si="39"/>
        <v>0</v>
      </c>
      <c r="F612" s="45"/>
      <c r="G612" s="88">
        <v>2.85</v>
      </c>
      <c r="H612" s="89"/>
      <c r="I612" s="14"/>
      <c r="J612" s="14"/>
      <c r="K612" s="14"/>
    </row>
    <row r="613" spans="1:11" ht="15">
      <c r="A613" s="67" t="s">
        <v>756</v>
      </c>
      <c r="B613" s="74"/>
      <c r="C613" s="69"/>
      <c r="D613" s="70">
        <f>SUM(G613*G394)</f>
        <v>1.9949999999999999</v>
      </c>
      <c r="E613" s="71">
        <f t="shared" si="39"/>
        <v>0</v>
      </c>
      <c r="F613" s="45"/>
      <c r="G613" s="88">
        <v>2.85</v>
      </c>
      <c r="H613" s="89"/>
      <c r="I613" s="14"/>
      <c r="J613" s="14"/>
      <c r="K613" s="14"/>
    </row>
    <row r="614" spans="1:11" ht="15.75" thickBot="1">
      <c r="A614" s="67" t="s">
        <v>728</v>
      </c>
      <c r="B614" s="74"/>
      <c r="C614" s="69"/>
      <c r="D614" s="70">
        <f>SUM(G614*G394)</f>
        <v>1.9949999999999999</v>
      </c>
      <c r="E614" s="71">
        <f t="shared" si="39"/>
        <v>0</v>
      </c>
      <c r="F614" s="45"/>
      <c r="G614" s="88">
        <v>2.85</v>
      </c>
      <c r="H614" s="89"/>
      <c r="I614" s="14"/>
      <c r="J614" s="14"/>
      <c r="K614" s="14"/>
    </row>
    <row r="615" spans="1:11" ht="15.75" thickBot="1">
      <c r="A615" s="106" t="s">
        <v>757</v>
      </c>
      <c r="B615" s="107"/>
      <c r="C615" s="107"/>
      <c r="D615" s="107"/>
      <c r="E615" s="108"/>
      <c r="F615" s="6"/>
      <c r="G615" s="90"/>
      <c r="H615" s="80"/>
      <c r="I615" s="14"/>
      <c r="J615" s="14"/>
      <c r="K615" s="14"/>
    </row>
    <row r="616" spans="1:11" ht="15">
      <c r="A616" s="44" t="s">
        <v>758</v>
      </c>
      <c r="B616" s="68"/>
      <c r="C616" s="40"/>
      <c r="D616" s="41"/>
      <c r="E616" s="42"/>
      <c r="F616" s="34"/>
      <c r="G616" s="90"/>
      <c r="H616" s="80"/>
      <c r="I616" s="14"/>
      <c r="J616" s="14"/>
      <c r="K616" s="14"/>
    </row>
    <row r="617" spans="1:11" ht="15">
      <c r="A617" s="43" t="s">
        <v>616</v>
      </c>
      <c r="B617" s="66" t="s">
        <v>759</v>
      </c>
      <c r="C617" s="40"/>
      <c r="D617" s="41">
        <f>SUM(G617*G394)</f>
        <v>3.052</v>
      </c>
      <c r="E617" s="42">
        <f>SUM(C617*D617)</f>
        <v>0</v>
      </c>
      <c r="F617" s="34"/>
      <c r="G617" s="88">
        <v>4.36</v>
      </c>
      <c r="H617" s="89"/>
      <c r="I617" s="80"/>
      <c r="J617" s="14"/>
      <c r="K617" s="14"/>
    </row>
    <row r="618" spans="1:11" ht="15">
      <c r="A618" s="43" t="s">
        <v>618</v>
      </c>
      <c r="B618" s="66" t="s">
        <v>760</v>
      </c>
      <c r="C618" s="40"/>
      <c r="D618" s="41">
        <f>SUM(G618*G394)</f>
        <v>4.4799999999999995</v>
      </c>
      <c r="E618" s="42">
        <f>SUM(C618*D618)</f>
        <v>0</v>
      </c>
      <c r="F618" s="34"/>
      <c r="G618" s="88">
        <v>6.4</v>
      </c>
      <c r="H618" s="89"/>
      <c r="I618" s="80"/>
      <c r="J618" s="14"/>
      <c r="K618" s="14"/>
    </row>
    <row r="619" spans="1:11" ht="15">
      <c r="A619" s="43" t="s">
        <v>620</v>
      </c>
      <c r="B619" s="66" t="s">
        <v>761</v>
      </c>
      <c r="C619" s="40"/>
      <c r="D619" s="41">
        <f>SUM(G619*G394)</f>
        <v>5.228999999999999</v>
      </c>
      <c r="E619" s="42">
        <f>SUM(C619*D619)</f>
        <v>0</v>
      </c>
      <c r="F619" s="34"/>
      <c r="G619" s="75">
        <v>7.47</v>
      </c>
      <c r="H619" s="79"/>
      <c r="I619" s="14"/>
      <c r="J619" s="14"/>
      <c r="K619" s="14"/>
    </row>
    <row r="620" spans="1:11" ht="15">
      <c r="A620" s="43" t="s">
        <v>622</v>
      </c>
      <c r="B620" s="66" t="s">
        <v>762</v>
      </c>
      <c r="C620" s="40"/>
      <c r="D620" s="41">
        <f>SUM(G620*G394)</f>
        <v>8.379</v>
      </c>
      <c r="E620" s="42">
        <f>SUM(C620*D620)</f>
        <v>0</v>
      </c>
      <c r="F620" s="34"/>
      <c r="G620" s="75">
        <v>11.97</v>
      </c>
      <c r="H620" s="79"/>
      <c r="I620" s="14"/>
      <c r="J620" s="14"/>
      <c r="K620" s="14"/>
    </row>
    <row r="621" spans="1:11" ht="15">
      <c r="A621" s="44" t="s">
        <v>763</v>
      </c>
      <c r="B621" s="66"/>
      <c r="C621" s="40"/>
      <c r="D621" s="41"/>
      <c r="E621" s="42"/>
      <c r="F621" s="34"/>
      <c r="G621" s="78"/>
      <c r="H621" s="14"/>
      <c r="I621" s="14"/>
      <c r="J621" s="14"/>
      <c r="K621" s="14"/>
    </row>
    <row r="622" spans="1:11" ht="15.75" thickBot="1">
      <c r="A622" s="43" t="s">
        <v>764</v>
      </c>
      <c r="B622" s="77" t="s">
        <v>765</v>
      </c>
      <c r="C622" s="40"/>
      <c r="D622" s="41">
        <f>SUM(G622*G394)</f>
        <v>1.1689999999999998</v>
      </c>
      <c r="E622" s="42">
        <f>SUM(C622*D622)</f>
        <v>0</v>
      </c>
      <c r="F622" s="34"/>
      <c r="G622" s="38">
        <v>1.67</v>
      </c>
      <c r="H622" s="14"/>
      <c r="I622" s="14"/>
      <c r="J622" s="14"/>
      <c r="K622" s="14"/>
    </row>
    <row r="623" spans="1:11" ht="15.75" thickBot="1">
      <c r="A623" s="111" t="s">
        <v>766</v>
      </c>
      <c r="B623" s="112">
        <f>1-G394</f>
        <v>0.30000000000000004</v>
      </c>
      <c r="C623" s="113"/>
      <c r="D623" s="114" t="s">
        <v>586</v>
      </c>
      <c r="E623" s="115">
        <f>SUM(E396:E622)</f>
        <v>0</v>
      </c>
      <c r="F623" s="6"/>
      <c r="G623" s="17"/>
      <c r="H623" s="14"/>
      <c r="I623" s="14"/>
      <c r="J623" s="14"/>
      <c r="K623" s="14"/>
    </row>
    <row r="624" spans="1:11" ht="15">
      <c r="A624" s="16"/>
      <c r="B624" s="81"/>
      <c r="C624" s="10"/>
      <c r="D624" s="11"/>
      <c r="E624" s="12"/>
      <c r="F624" s="6"/>
      <c r="G624" s="17"/>
      <c r="H624" s="14"/>
      <c r="I624" s="14"/>
      <c r="J624" s="14"/>
      <c r="K624" s="14"/>
    </row>
    <row r="625" spans="1:11" ht="15">
      <c r="A625" s="16"/>
      <c r="B625" s="81"/>
      <c r="C625" s="10"/>
      <c r="D625" s="11"/>
      <c r="E625" s="12"/>
      <c r="F625" s="6"/>
      <c r="G625" s="17"/>
      <c r="H625" s="14"/>
      <c r="I625" s="14"/>
      <c r="J625" s="14"/>
      <c r="K625" s="14"/>
    </row>
    <row r="626" spans="1:11" ht="15">
      <c r="A626" s="145" t="s">
        <v>836</v>
      </c>
      <c r="B626" s="82"/>
      <c r="C626" s="83"/>
      <c r="D626" s="84"/>
      <c r="E626" s="85"/>
      <c r="F626" s="6"/>
      <c r="G626" s="17"/>
      <c r="H626" s="14"/>
      <c r="I626" s="14"/>
      <c r="J626" s="14"/>
      <c r="K626" s="14"/>
    </row>
    <row r="627" spans="1:11" ht="15">
      <c r="A627" s="87" t="s">
        <v>837</v>
      </c>
      <c r="B627" s="82"/>
      <c r="C627" s="83"/>
      <c r="D627" s="84"/>
      <c r="E627" s="85"/>
      <c r="F627" s="6"/>
      <c r="G627" s="17"/>
      <c r="H627" s="14"/>
      <c r="I627" s="14"/>
      <c r="J627" s="14"/>
      <c r="K627" s="14"/>
    </row>
    <row r="628" spans="1:11" ht="15">
      <c r="A628" s="87"/>
      <c r="B628" s="82"/>
      <c r="C628" s="83"/>
      <c r="D628" s="84"/>
      <c r="E628" s="85"/>
      <c r="F628" s="6"/>
      <c r="G628" s="17"/>
      <c r="H628" s="14"/>
      <c r="I628" s="14"/>
      <c r="J628" s="14"/>
      <c r="K628" s="14"/>
    </row>
    <row r="629" spans="1:11" ht="15">
      <c r="A629" s="144"/>
      <c r="B629" s="82"/>
      <c r="C629" s="83"/>
      <c r="D629" s="84"/>
      <c r="E629" s="85"/>
      <c r="F629" s="6"/>
      <c r="G629" s="17"/>
      <c r="H629" s="14"/>
      <c r="I629" s="14"/>
      <c r="J629" s="14"/>
      <c r="K629" s="14"/>
    </row>
    <row r="630" spans="1:11" ht="15">
      <c r="A630" s="86"/>
      <c r="B630" s="82"/>
      <c r="C630" s="83"/>
      <c r="D630" s="84"/>
      <c r="E630" s="85"/>
      <c r="F630" s="6"/>
      <c r="G630" s="17"/>
      <c r="H630" s="14"/>
      <c r="I630" s="14"/>
      <c r="J630" s="14"/>
      <c r="K630" s="1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2013-04-05T07:28:31Z</dcterms:modified>
  <cp:category/>
  <cp:version/>
  <cp:contentType/>
  <cp:contentStatus/>
</cp:coreProperties>
</file>